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40" windowHeight="8700" firstSheet="4" activeTab="7"/>
  </bookViews>
  <sheets>
    <sheet name="Khoi 9" sheetId="1" r:id="rId1"/>
    <sheet name="Khoi 8" sheetId="2" r:id="rId2"/>
    <sheet name="khoi 7,6" sheetId="3" r:id="rId3"/>
    <sheet name="toantuong20-8-2012" sheetId="4" r:id="rId4"/>
    <sheet name="toantuong20-8-2012 (2)" sheetId="5" r:id="rId5"/>
    <sheet name="toantuong20-8-2012 (4)" sheetId="6" r:id="rId6"/>
    <sheet name="toantuong20-8-2012 (5)" sheetId="7" r:id="rId7"/>
    <sheet name="toantuong20-8-2012 (6)" sheetId="8" r:id="rId8"/>
    <sheet name="XL4Poppy" sheetId="9" state="hidden" r:id="rId9"/>
  </sheets>
  <externalReferences>
    <externalReference r:id="rId12"/>
    <externalReference r:id="rId13"/>
    <externalReference r:id="rId14"/>
    <externalReference r:id="rId15"/>
  </externalReferences>
  <definedNames>
    <definedName name="_Builtin0">'XL4Poppy'!$C$4</definedName>
    <definedName name="_Builtin0">'XL4Poppy'!$C$4</definedName>
    <definedName name="Bust">'XL4Poppy'!$C$31</definedName>
    <definedName name="Continue">'XL4Poppy'!$C$9</definedName>
    <definedName name="Document_array" localSheetId="8">{"Book1","TKB Tu 22-8-08.xls"}</definedName>
    <definedName name="Documents_array">'XL4Poppy'!$B$1:$B$16</definedName>
    <definedName name="ft">'[3]XL4Poppy'!$B$1:$B$16</definedName>
    <definedName name="Hello">'XL4Poppy'!$A$15</definedName>
    <definedName name="hy">'[3]XL4Poppy'!$A$26</definedName>
    <definedName name="K9">'[4]XL4Poppy'!$A$26</definedName>
    <definedName name="MakeIt">'XL4Poppy'!$A$26</definedName>
    <definedName name="Morning">'XL4Poppy'!$C$39</definedName>
    <definedName name="Poppy">'XL4Poppy'!$C$27</definedName>
    <definedName name="_xlnm.Print_Titles">$5:$6</definedName>
    <definedName name="s">'[2]XL4Poppy'!$C$4</definedName>
    <definedName name="t">'[2]XL4Poppy'!$A$15</definedName>
    <definedName name="TK1" localSheetId="8">#REF!</definedName>
    <definedName name="TK2" localSheetId="8">#REF!</definedName>
    <definedName name="TK2">'[1]CSDL SocaiTK 2006'!#REF!</definedName>
    <definedName name="u">'[2]XL4Poppy'!$A$26</definedName>
    <definedName name="x">'[2]XL4Poppy'!$C$4</definedName>
  </definedNames>
  <calcPr fullCalcOnLoad="1"/>
</workbook>
</file>

<file path=xl/sharedStrings.xml><?xml version="1.0" encoding="utf-8"?>
<sst xmlns="http://schemas.openxmlformats.org/spreadsheetml/2006/main" count="4569" uniqueCount="165">
  <si>
    <t>Thø</t>
  </si>
  <si>
    <t>TiÕt</t>
  </si>
  <si>
    <t>9A</t>
  </si>
  <si>
    <t>9B</t>
  </si>
  <si>
    <t>9C</t>
  </si>
  <si>
    <t>8B</t>
  </si>
  <si>
    <t>8C</t>
  </si>
  <si>
    <t>7A</t>
  </si>
  <si>
    <t>7B</t>
  </si>
  <si>
    <t>7C</t>
  </si>
  <si>
    <t>6A</t>
  </si>
  <si>
    <t>6B</t>
  </si>
  <si>
    <t>6C</t>
  </si>
  <si>
    <t>T     h     ê     i</t>
  </si>
  <si>
    <t xml:space="preserve">K     h    ã    a </t>
  </si>
  <si>
    <t>B     i     Ó     u</t>
  </si>
  <si>
    <t xml:space="preserve"> </t>
  </si>
  <si>
    <t>8A</t>
  </si>
  <si>
    <t>SH</t>
  </si>
  <si>
    <t>m©y</t>
  </si>
  <si>
    <t>TD</t>
  </si>
  <si>
    <t>Anh</t>
  </si>
  <si>
    <t>To¸n</t>
  </si>
  <si>
    <t>LÝ</t>
  </si>
  <si>
    <t>§Þa</t>
  </si>
  <si>
    <t>Sinh</t>
  </si>
  <si>
    <t>Nh¹c</t>
  </si>
  <si>
    <t>Ho¸</t>
  </si>
  <si>
    <t>Sö</t>
  </si>
  <si>
    <t>GD</t>
  </si>
  <si>
    <t>CN</t>
  </si>
  <si>
    <t>V¨n</t>
  </si>
  <si>
    <t>TC</t>
  </si>
  <si>
    <t>MÜ</t>
  </si>
  <si>
    <t>Tæng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</si>
  <si>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</si>
  <si>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</si>
  <si>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</si>
  <si>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</si>
  <si>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</si>
  <si>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</si>
  <si>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</si>
  <si>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</si>
  <si>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</si>
  <si>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</si>
  <si>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</si>
  <si>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</si>
  <si>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TKB Tu 22-8-08.xls</t>
  </si>
  <si>
    <t>Huy</t>
  </si>
  <si>
    <t>th¾ng</t>
  </si>
  <si>
    <t>hoa</t>
  </si>
  <si>
    <t>t¨ng</t>
  </si>
  <si>
    <t>hiÕu</t>
  </si>
  <si>
    <t>hµ</t>
  </si>
  <si>
    <t>huÖ</t>
  </si>
  <si>
    <t>thu</t>
  </si>
  <si>
    <t>huy</t>
  </si>
  <si>
    <t>lý</t>
  </si>
  <si>
    <t>chÝ</t>
  </si>
  <si>
    <t>l­u</t>
  </si>
  <si>
    <t>Dòng</t>
  </si>
  <si>
    <t>phong</t>
  </si>
  <si>
    <t>nh©m</t>
  </si>
  <si>
    <t>lan</t>
  </si>
  <si>
    <t>thoa</t>
  </si>
  <si>
    <t>®ång</t>
  </si>
  <si>
    <t>dòng</t>
  </si>
  <si>
    <t>m¹nh</t>
  </si>
  <si>
    <t>Tin</t>
  </si>
  <si>
    <t>S¸ng thø 4</t>
  </si>
  <si>
    <t>Khèi</t>
  </si>
  <si>
    <t xml:space="preserve"> Thø</t>
  </si>
  <si>
    <t>TuÇn</t>
  </si>
  <si>
    <t>C.cê</t>
  </si>
  <si>
    <t>Ngo¹i kho¸ thÓ dôc(§/c HuÖ)</t>
  </si>
  <si>
    <t>Chiều thứ 3</t>
  </si>
  <si>
    <t>Tuần lẻ</t>
  </si>
  <si>
    <t>Tuần chẵn</t>
  </si>
  <si>
    <t>c¶nh</t>
  </si>
  <si>
    <t>HuyÒn</t>
  </si>
  <si>
    <t>huyÒn</t>
  </si>
  <si>
    <t>Ph¹m ViÕt C¶nh</t>
  </si>
  <si>
    <t>Tiết</t>
  </si>
  <si>
    <t>Thứ</t>
  </si>
  <si>
    <t>Phã hiÖu tr­ëng</t>
  </si>
  <si>
    <t>anh</t>
  </si>
  <si>
    <t>to¸n</t>
  </si>
  <si>
    <t>häp</t>
  </si>
  <si>
    <t>sinh</t>
  </si>
  <si>
    <t>td</t>
  </si>
  <si>
    <t>mt</t>
  </si>
  <si>
    <t>v¨n</t>
  </si>
  <si>
    <t>ho¸</t>
  </si>
  <si>
    <t>nh¹c</t>
  </si>
  <si>
    <t>®Þa</t>
  </si>
  <si>
    <t>h×nh</t>
  </si>
  <si>
    <t>sö</t>
  </si>
  <si>
    <t>cd</t>
  </si>
  <si>
    <t>tin</t>
  </si>
  <si>
    <t>cn</t>
  </si>
  <si>
    <t>Häc TC</t>
  </si>
  <si>
    <t>Tr. Ban</t>
  </si>
  <si>
    <t>Tr. L§</t>
  </si>
  <si>
    <t xml:space="preserve">                                                                     khèi</t>
  </si>
  <si>
    <t xml:space="preserve">                s¸ng</t>
  </si>
  <si>
    <t>khèi             chiÒu</t>
  </si>
  <si>
    <t>P. HIỆU TRƯỞNG</t>
  </si>
  <si>
    <t>9D</t>
  </si>
  <si>
    <t>N.liªn</t>
  </si>
  <si>
    <t>N. thao</t>
  </si>
  <si>
    <t>V.liªn</t>
  </si>
  <si>
    <t>c.Vinh</t>
  </si>
  <si>
    <t>v.Vinh</t>
  </si>
  <si>
    <t>vlÝ</t>
  </si>
  <si>
    <t>tc ho¸</t>
  </si>
  <si>
    <t>tc lÝ</t>
  </si>
  <si>
    <t>tc to¸n</t>
  </si>
  <si>
    <t>§¹i</t>
  </si>
  <si>
    <t>®¹i</t>
  </si>
  <si>
    <t>c.vinh</t>
  </si>
  <si>
    <t>v.liªn</t>
  </si>
  <si>
    <t>v.vinh</t>
  </si>
  <si>
    <t>huyÕn</t>
  </si>
  <si>
    <t>n.thao</t>
  </si>
  <si>
    <t>n.liªn</t>
  </si>
  <si>
    <t>h.thao</t>
  </si>
  <si>
    <t>thêi khãa biÓu HK I khèi s¸ng</t>
  </si>
  <si>
    <t>thêi khãa biÓu HK I khèi chiÒu</t>
  </si>
  <si>
    <r>
      <t>tr­êng thcs th¸I häc</t>
    </r>
    <r>
      <rPr>
        <sz val="9"/>
        <rFont val=".VnTimeH"/>
        <family val="2"/>
      </rPr>
      <t xml:space="preserve">
</t>
    </r>
    <r>
      <rPr>
        <b/>
        <sz val="11"/>
        <rFont val=".VnTime"/>
        <family val="2"/>
      </rPr>
      <t>N¨m häc 2011 - 2012</t>
    </r>
  </si>
  <si>
    <t>Thùc hiÖn tõ ngµy 22 th¸ng 8 n¨m 2011.</t>
  </si>
  <si>
    <t>n.thao     (hiÕu)</t>
  </si>
  <si>
    <t>N.liªn  (n.thao)</t>
  </si>
  <si>
    <t>Thái Học, ngày 20 tháng 8 năm 2011</t>
  </si>
  <si>
    <t>ph¹m viÕt c¶nh</t>
  </si>
  <si>
    <t xml:space="preserve">              chÝ</t>
  </si>
  <si>
    <t>Thùc hiÖn tõ 20-8-2012</t>
  </si>
  <si>
    <t>tr­êng thcs th¸I häc
N¨m häc 2012 - 2013</t>
  </si>
  <si>
    <t>T¨ng</t>
  </si>
  <si>
    <t>V.Vinh</t>
  </si>
  <si>
    <t>C.Vinh</t>
  </si>
  <si>
    <t>N.Thao</t>
  </si>
  <si>
    <t>ph­êng</t>
  </si>
  <si>
    <t>to¸n §</t>
  </si>
  <si>
    <t>to¸n H</t>
  </si>
  <si>
    <t>to¸n h</t>
  </si>
  <si>
    <t>lÝ</t>
  </si>
  <si>
    <t>hãa</t>
  </si>
  <si>
    <t>c. vinh</t>
  </si>
  <si>
    <t>tc hãa</t>
  </si>
  <si>
    <t>liªn</t>
  </si>
  <si>
    <t xml:space="preserve">v¨n </t>
  </si>
  <si>
    <t>t­¬i</t>
  </si>
  <si>
    <t>CD</t>
  </si>
  <si>
    <t xml:space="preserve">®Þa </t>
  </si>
  <si>
    <t>Th¸i häc, ngµy 20 th¸ng 8 n¨m 2012</t>
  </si>
  <si>
    <t>M«n häc  TC</t>
  </si>
  <si>
    <t>S¸ng thø 3</t>
  </si>
  <si>
    <t>Chiều thứ 4</t>
  </si>
  <si>
    <t>N.liªn  (chÝ)</t>
  </si>
  <si>
    <t>hµ
(thoa)</t>
  </si>
  <si>
    <t>thoa
(v.liªn)</t>
  </si>
  <si>
    <t>Tù chän Tin</t>
  </si>
  <si>
    <t>Thùc hiÖn tõ 27-8-2012</t>
  </si>
  <si>
    <t>M©y</t>
  </si>
  <si>
    <t>thoa
pHƯỜNG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</si>
</sst>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_-* #,##0_-;\-* #,##0_-;_-* &quot;-&quot;_-;_-@_-"/>
    <numFmt numFmtId="173" formatCode="&quot;?&quot;#,##0;&quot;?&quot;\-#,##0"/>
    <numFmt numFmtId="174" formatCode="[$-409]dddd\,\ mmmm\ dd\,\ yyyy"/>
    <numFmt numFmtId="175" formatCode="[$-409]h:mm:ss\ AM/PM"/>
    <numFmt numFmtId="176" formatCode="00000"/>
  </numFmts>
  <fonts count="90">
    <font>
      <sz val="12"/>
      <name val=".vntime"/>
      <family val="0"/>
    </font>
    <font>
      <b/>
      <sz val="14"/>
      <name val=".VnTime"/>
      <family val="2"/>
    </font>
    <font>
      <sz val="10"/>
      <name val=".VnArialH"/>
      <family val="2"/>
    </font>
    <font>
      <b/>
      <sz val="12"/>
      <name val=".VnTime"/>
      <family val="2"/>
    </font>
    <font>
      <b/>
      <sz val="26"/>
      <name val=".VnBodoniH"/>
      <family val="2"/>
    </font>
    <font>
      <sz val="14"/>
      <name val=".VnTime"/>
      <family val="2"/>
    </font>
    <font>
      <b/>
      <sz val="11"/>
      <name val=".VnSouthern"/>
      <family val="2"/>
    </font>
    <font>
      <sz val="12"/>
      <name val=".VnArial Narrow"/>
      <family val="2"/>
    </font>
    <font>
      <sz val="12"/>
      <color indexed="10"/>
      <name val=".VnTime"/>
      <family val="2"/>
    </font>
    <font>
      <b/>
      <sz val="12"/>
      <color indexed="14"/>
      <name val=".VnTime"/>
      <family val="2"/>
    </font>
    <font>
      <b/>
      <sz val="20"/>
      <name val=".VnTime"/>
      <family val="2"/>
    </font>
    <font>
      <i/>
      <sz val="16"/>
      <name val=".VnArial Narrow"/>
      <family val="2"/>
    </font>
    <font>
      <i/>
      <sz val="14"/>
      <name val=".VnArial Narrow"/>
      <family val="2"/>
    </font>
    <font>
      <u val="single"/>
      <sz val="10.2"/>
      <color indexed="12"/>
      <name val=".VnTime"/>
      <family val="0"/>
    </font>
    <font>
      <u val="single"/>
      <sz val="10.2"/>
      <color indexed="36"/>
      <name val=".VnTime"/>
      <family val="0"/>
    </font>
    <font>
      <sz val="10"/>
      <name val=".VnTime"/>
      <family val="0"/>
    </font>
    <font>
      <sz val="14"/>
      <name val="??"/>
      <family val="3"/>
    </font>
    <font>
      <sz val="11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0"/>
      <name val="Arial"/>
      <family val="2"/>
    </font>
    <font>
      <b/>
      <sz val="13"/>
      <color indexed="12"/>
      <name val=".VnTime"/>
      <family val="2"/>
    </font>
    <font>
      <sz val="13"/>
      <name val=".vntime"/>
      <family val="0"/>
    </font>
    <font>
      <b/>
      <sz val="10"/>
      <name val=".VnTimeH"/>
      <family val="2"/>
    </font>
    <font>
      <sz val="10"/>
      <name val=".VnTimeH"/>
      <family val="2"/>
    </font>
    <font>
      <sz val="13"/>
      <color indexed="12"/>
      <name val=".VnTime"/>
      <family val="2"/>
    </font>
    <font>
      <b/>
      <sz val="12"/>
      <name val="Arial"/>
      <family val="2"/>
    </font>
    <font>
      <b/>
      <sz val="14"/>
      <color indexed="12"/>
      <name val=".VnTimeH"/>
      <family val="2"/>
    </font>
    <font>
      <sz val="11"/>
      <name val=".VnTime"/>
      <family val="2"/>
    </font>
    <font>
      <sz val="12"/>
      <name val="Times New Roman"/>
      <family val="0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2"/>
      <name val=".VnArial NarrowH"/>
      <family val="2"/>
    </font>
    <font>
      <sz val="9"/>
      <name val=".VnTimeH"/>
      <family val="2"/>
    </font>
    <font>
      <b/>
      <sz val="10"/>
      <name val=".VnTime"/>
      <family val="2"/>
    </font>
    <font>
      <sz val="8"/>
      <name val=".VnTime"/>
      <family val="0"/>
    </font>
    <font>
      <b/>
      <i/>
      <sz val="12"/>
      <name val=".VnTime"/>
      <family val="2"/>
    </font>
    <font>
      <b/>
      <sz val="11"/>
      <name val=".VnTime"/>
      <family val="2"/>
    </font>
    <font>
      <b/>
      <i/>
      <sz val="14"/>
      <name val=".VnTime"/>
      <family val="2"/>
    </font>
    <font>
      <b/>
      <i/>
      <sz val="14"/>
      <name val=".VnTimeH"/>
      <family val="2"/>
    </font>
    <font>
      <b/>
      <sz val="9"/>
      <name val=".VnTifani HeavyH"/>
      <family val="2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4"/>
      <color indexed="10"/>
      <name val=".vntime"/>
      <family val="2"/>
    </font>
    <font>
      <b/>
      <sz val="14"/>
      <name val=".VnArialH"/>
      <family val="2"/>
    </font>
    <font>
      <sz val="10"/>
      <color indexed="10"/>
      <name val=".vntime"/>
      <family val="2"/>
    </font>
    <font>
      <b/>
      <sz val="10"/>
      <name val=".VnArialH"/>
      <family val="2"/>
    </font>
    <font>
      <sz val="10"/>
      <color indexed="10"/>
      <name val=".VnArialH"/>
      <family val="2"/>
    </font>
    <font>
      <sz val="12"/>
      <name val=".VnArial"/>
      <family val="2"/>
    </font>
    <font>
      <b/>
      <i/>
      <sz val="14"/>
      <name val=".VnArial NarrowH"/>
      <family val="2"/>
    </font>
    <font>
      <b/>
      <sz val="14"/>
      <name val=".VnArial Narrow"/>
      <family val="2"/>
    </font>
    <font>
      <b/>
      <sz val="14"/>
      <color indexed="14"/>
      <name val=".VnTime"/>
      <family val="2"/>
    </font>
    <font>
      <b/>
      <sz val="12"/>
      <name val=".VnArial Narrow"/>
      <family val="2"/>
    </font>
    <font>
      <b/>
      <sz val="12"/>
      <name val=".vntime"/>
      <family val="0"/>
    </font>
    <font>
      <sz val="9"/>
      <name val=".VnArialH"/>
      <family val="2"/>
    </font>
    <font>
      <sz val="8"/>
      <name val=".VnArialH"/>
      <family val="2"/>
    </font>
    <font>
      <b/>
      <sz val="8"/>
      <name val=".VnTimeH"/>
      <family val="2"/>
    </font>
    <font>
      <b/>
      <sz val="9"/>
      <name val=".VnArialH"/>
      <family val="2"/>
    </font>
    <font>
      <sz val="9"/>
      <name val=".VnArial"/>
      <family val="2"/>
    </font>
    <font>
      <i/>
      <sz val="9"/>
      <name val=".VnArial"/>
      <family val="2"/>
    </font>
    <font>
      <b/>
      <sz val="12"/>
      <name val=".VnBodoniH"/>
      <family val="2"/>
    </font>
    <font>
      <b/>
      <sz val="9"/>
      <name val=".VnArial"/>
      <family val="2"/>
    </font>
    <font>
      <sz val="12"/>
      <name val=".VnBodoniH"/>
      <family val="2"/>
    </font>
    <font>
      <b/>
      <i/>
      <sz val="9"/>
      <name val=".VnTime"/>
      <family val="2"/>
    </font>
    <font>
      <b/>
      <sz val="8"/>
      <name val=".VnArialH"/>
      <family val="2"/>
    </font>
    <font>
      <b/>
      <i/>
      <sz val="9"/>
      <name val=".VnArial"/>
      <family val="2"/>
    </font>
    <font>
      <b/>
      <sz val="14"/>
      <name val=".VnArial"/>
      <family val="2"/>
    </font>
    <font>
      <b/>
      <sz val="12"/>
      <name val=".VnArial"/>
      <family val="2"/>
    </font>
    <font>
      <sz val="10"/>
      <name val=".VnBodoniH"/>
      <family val="2"/>
    </font>
    <font>
      <b/>
      <sz val="10"/>
      <name val=".VnArial"/>
      <family val="2"/>
    </font>
    <font>
      <b/>
      <i/>
      <sz val="12"/>
      <name val=".VnTimeH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.VnTimeH"/>
      <family val="2"/>
    </font>
    <font>
      <sz val="10"/>
      <name val=".VnArial"/>
      <family val="2"/>
    </font>
    <font>
      <b/>
      <sz val="12"/>
      <name val=".VnTimeH"/>
      <family val="2"/>
    </font>
    <font>
      <b/>
      <sz val="8"/>
      <color indexed="10"/>
      <name val=".VnArialH"/>
      <family val="2"/>
    </font>
    <font>
      <sz val="8"/>
      <color indexed="10"/>
      <name val=".VnArialH"/>
      <family val="2"/>
    </font>
    <font>
      <b/>
      <sz val="8"/>
      <color indexed="13"/>
      <name val=".VnArialH"/>
      <family val="2"/>
    </font>
    <font>
      <sz val="8"/>
      <color indexed="13"/>
      <name val=".VnArialH"/>
      <family val="2"/>
    </font>
    <font>
      <b/>
      <sz val="8"/>
      <color indexed="20"/>
      <name val=".VnArialH"/>
      <family val="2"/>
    </font>
    <font>
      <sz val="8"/>
      <color indexed="20"/>
      <name val=".VnArialH"/>
      <family val="2"/>
    </font>
    <font>
      <b/>
      <sz val="8"/>
      <color indexed="11"/>
      <name val=".VnArialH"/>
      <family val="2"/>
    </font>
    <font>
      <sz val="8"/>
      <color indexed="11"/>
      <name val=".VnArialH"/>
      <family val="2"/>
    </font>
    <font>
      <b/>
      <sz val="8"/>
      <color indexed="60"/>
      <name val=".VnArialH"/>
      <family val="2"/>
    </font>
    <font>
      <sz val="8"/>
      <color indexed="60"/>
      <name val=".VnArialH"/>
      <family val="2"/>
    </font>
    <font>
      <b/>
      <sz val="8"/>
      <color indexed="50"/>
      <name val=".VnArialH"/>
      <family val="2"/>
    </font>
    <font>
      <sz val="8"/>
      <color indexed="50"/>
      <name val=".VnArialH"/>
      <family val="2"/>
    </font>
  </fonts>
  <fills count="2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9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dotted"/>
    </border>
    <border>
      <left style="double"/>
      <right style="double"/>
      <top style="dotted"/>
      <bottom style="dotted"/>
    </border>
    <border>
      <left style="double"/>
      <right style="double"/>
      <top style="dotted"/>
      <bottom style="double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hair"/>
      <top style="double"/>
      <bottom style="hair"/>
    </border>
    <border>
      <left style="hair"/>
      <right style="thin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 style="hair"/>
      <bottom style="double"/>
    </border>
    <border>
      <left style="hair"/>
      <right style="thin"/>
      <top style="hair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dotted"/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 style="double"/>
    </border>
    <border>
      <left style="hair"/>
      <right style="double"/>
      <top style="dotted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dotted"/>
    </border>
    <border>
      <left style="thin"/>
      <right style="hair"/>
      <top style="dotted"/>
      <bottom style="double"/>
    </border>
    <border>
      <left style="thin"/>
      <right style="hair"/>
      <top style="dotted"/>
      <bottom style="dotted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uble"/>
    </border>
    <border>
      <left>
        <color indexed="63"/>
      </left>
      <right style="hair"/>
      <top style="double"/>
      <bottom style="dotted"/>
    </border>
    <border>
      <left>
        <color indexed="63"/>
      </left>
      <right style="hair"/>
      <top style="dotted"/>
      <bottom style="double"/>
    </border>
    <border>
      <left>
        <color indexed="63"/>
      </left>
      <right style="hair"/>
      <top style="dotted"/>
      <bottom style="dotted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22" fillId="2" borderId="1">
      <alignment horizontal="center" vertical="center"/>
      <protection/>
    </xf>
    <xf numFmtId="3" fontId="22" fillId="2" borderId="1">
      <alignment vertical="center"/>
      <protection/>
    </xf>
    <xf numFmtId="49" fontId="23" fillId="0" borderId="1">
      <alignment vertical="center"/>
      <protection/>
    </xf>
    <xf numFmtId="49" fontId="24" fillId="0" borderId="1">
      <alignment horizontal="center" vertical="center"/>
      <protection/>
    </xf>
    <xf numFmtId="49" fontId="24" fillId="0" borderId="1">
      <alignment horizontal="center" vertical="center"/>
      <protection/>
    </xf>
    <xf numFmtId="49" fontId="23" fillId="0" borderId="1">
      <alignment horizontal="center" vertical="center"/>
      <protection/>
    </xf>
    <xf numFmtId="0" fontId="23" fillId="0" borderId="1">
      <alignment horizontal="left" vertical="center"/>
      <protection/>
    </xf>
    <xf numFmtId="49" fontId="25" fillId="0" borderId="1">
      <alignment horizontal="center" vertical="center"/>
      <protection/>
    </xf>
    <xf numFmtId="14" fontId="23" fillId="0" borderId="1">
      <alignment horizontal="center" vertical="center"/>
      <protection/>
    </xf>
    <xf numFmtId="49" fontId="23" fillId="0" borderId="1">
      <alignment horizontal="center" vertical="center"/>
      <protection/>
    </xf>
    <xf numFmtId="3" fontId="26" fillId="2" borderId="1">
      <alignment vertical="center"/>
      <protection/>
    </xf>
    <xf numFmtId="3" fontId="23" fillId="0" borderId="1">
      <alignment vertical="center"/>
      <protection/>
    </xf>
    <xf numFmtId="3" fontId="23" fillId="0" borderId="1">
      <alignment horizontal="center" vertical="center"/>
      <protection/>
    </xf>
    <xf numFmtId="3" fontId="23" fillId="0" borderId="1">
      <alignment horizontal="center" vertical="center"/>
      <protection/>
    </xf>
    <xf numFmtId="0" fontId="14" fillId="0" borderId="0" applyNumberFormat="0" applyFill="0" applyBorder="0" applyAlignment="0" applyProtection="0"/>
    <xf numFmtId="0" fontId="27" fillId="0" borderId="2" applyNumberFormat="0" applyAlignment="0" applyProtection="0"/>
    <xf numFmtId="0" fontId="27" fillId="0" borderId="3">
      <alignment horizontal="left" vertical="center"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28" fillId="0" borderId="0">
      <alignment/>
      <protection/>
    </xf>
    <xf numFmtId="49" fontId="22" fillId="2" borderId="1">
      <alignment horizontal="center" vertical="center"/>
      <protection/>
    </xf>
    <xf numFmtId="49" fontId="26" fillId="2" borderId="1">
      <alignment horizontal="center" vertical="center"/>
      <protection/>
    </xf>
    <xf numFmtId="0" fontId="23" fillId="0" borderId="0">
      <alignment vertical="top"/>
      <protection/>
    </xf>
    <xf numFmtId="49" fontId="29" fillId="0" borderId="0">
      <alignment horizontal="right"/>
      <protection/>
    </xf>
    <xf numFmtId="49" fontId="29" fillId="0" borderId="0">
      <alignment horizontal="right" vertical="top"/>
      <protection/>
    </xf>
    <xf numFmtId="49" fontId="5" fillId="0" borderId="0">
      <alignment/>
      <protection/>
    </xf>
  </cellStyleXfs>
  <cellXfs count="6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1" fillId="3" borderId="0" xfId="23" applyFont="1" applyFill="1">
      <alignment/>
      <protection/>
    </xf>
    <xf numFmtId="0" fontId="21" fillId="0" borderId="0" xfId="23">
      <alignment/>
      <protection/>
    </xf>
    <xf numFmtId="0" fontId="21" fillId="3" borderId="0" xfId="23" applyFill="1">
      <alignment/>
      <protection/>
    </xf>
    <xf numFmtId="0" fontId="21" fillId="4" borderId="4" xfId="23" applyFill="1" applyBorder="1">
      <alignment/>
      <protection/>
    </xf>
    <xf numFmtId="0" fontId="32" fillId="5" borderId="5" xfId="23" applyFont="1" applyFill="1" applyBorder="1" applyAlignment="1">
      <alignment horizontal="center"/>
      <protection/>
    </xf>
    <xf numFmtId="0" fontId="33" fillId="6" borderId="6" xfId="23" applyFont="1" applyFill="1" applyBorder="1" applyAlignment="1">
      <alignment horizontal="center"/>
      <protection/>
    </xf>
    <xf numFmtId="0" fontId="32" fillId="5" borderId="6" xfId="23" applyFont="1" applyFill="1" applyBorder="1" applyAlignment="1">
      <alignment horizontal="center"/>
      <protection/>
    </xf>
    <xf numFmtId="0" fontId="32" fillId="5" borderId="7" xfId="23" applyFont="1" applyFill="1" applyBorder="1" applyAlignment="1">
      <alignment horizontal="center"/>
      <protection/>
    </xf>
    <xf numFmtId="0" fontId="21" fillId="4" borderId="8" xfId="23" applyFill="1" applyBorder="1">
      <alignment/>
      <protection/>
    </xf>
    <xf numFmtId="0" fontId="21" fillId="4" borderId="9" xfId="23" applyFill="1" applyBorder="1">
      <alignment/>
      <protection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4" fillId="0" borderId="10" xfId="0" applyFont="1" applyBorder="1" applyAlignment="1">
      <alignment wrapText="1"/>
    </xf>
    <xf numFmtId="20" fontId="1" fillId="0" borderId="0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4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Alignment="1">
      <alignment/>
    </xf>
    <xf numFmtId="0" fontId="51" fillId="0" borderId="10" xfId="0" applyFont="1" applyBorder="1" applyAlignment="1">
      <alignment wrapText="1"/>
    </xf>
    <xf numFmtId="20" fontId="52" fillId="0" borderId="0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justify"/>
    </xf>
    <xf numFmtId="0" fontId="0" fillId="0" borderId="0" xfId="0" applyFill="1" applyBorder="1" applyAlignment="1">
      <alignment textRotation="90"/>
    </xf>
    <xf numFmtId="0" fontId="0" fillId="0" borderId="12" xfId="0" applyFill="1" applyBorder="1" applyAlignment="1">
      <alignment textRotation="90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15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55" fillId="0" borderId="0" xfId="0" applyFont="1" applyAlignment="1">
      <alignment/>
    </xf>
    <xf numFmtId="0" fontId="67" fillId="0" borderId="0" xfId="0" applyFont="1" applyBorder="1" applyAlignment="1">
      <alignment wrapText="1"/>
    </xf>
    <xf numFmtId="0" fontId="63" fillId="0" borderId="0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3" fillId="0" borderId="11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1" fillId="0" borderId="19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0" fillId="0" borderId="0" xfId="0" applyFont="1" applyBorder="1" applyAlignment="1">
      <alignment wrapText="1"/>
    </xf>
    <xf numFmtId="0" fontId="42" fillId="0" borderId="0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6" fillId="7" borderId="25" xfId="0" applyFont="1" applyFill="1" applyBorder="1" applyAlignment="1">
      <alignment horizontal="left"/>
    </xf>
    <xf numFmtId="0" fontId="57" fillId="7" borderId="26" xfId="0" applyFont="1" applyFill="1" applyBorder="1" applyAlignment="1">
      <alignment horizontal="left"/>
    </xf>
    <xf numFmtId="0" fontId="66" fillId="0" borderId="27" xfId="0" applyFont="1" applyFill="1" applyBorder="1" applyAlignment="1">
      <alignment horizontal="left"/>
    </xf>
    <xf numFmtId="0" fontId="66" fillId="7" borderId="28" xfId="0" applyFont="1" applyFill="1" applyBorder="1" applyAlignment="1">
      <alignment horizontal="left"/>
    </xf>
    <xf numFmtId="0" fontId="57" fillId="7" borderId="29" xfId="0" applyFont="1" applyFill="1" applyBorder="1" applyAlignment="1">
      <alignment horizontal="left"/>
    </xf>
    <xf numFmtId="0" fontId="63" fillId="0" borderId="21" xfId="0" applyFont="1" applyBorder="1" applyAlignment="1">
      <alignment/>
    </xf>
    <xf numFmtId="0" fontId="60" fillId="0" borderId="21" xfId="0" applyFont="1" applyBorder="1" applyAlignment="1">
      <alignment/>
    </xf>
    <xf numFmtId="0" fontId="67" fillId="0" borderId="21" xfId="0" applyFont="1" applyBorder="1" applyAlignment="1">
      <alignment wrapText="1"/>
    </xf>
    <xf numFmtId="0" fontId="61" fillId="0" borderId="21" xfId="0" applyFont="1" applyBorder="1" applyAlignment="1">
      <alignment wrapText="1"/>
    </xf>
    <xf numFmtId="0" fontId="57" fillId="7" borderId="30" xfId="0" applyFont="1" applyFill="1" applyBorder="1" applyAlignment="1">
      <alignment horizontal="left"/>
    </xf>
    <xf numFmtId="0" fontId="60" fillId="8" borderId="30" xfId="0" applyFont="1" applyFill="1" applyBorder="1" applyAlignment="1">
      <alignment horizontal="left"/>
    </xf>
    <xf numFmtId="0" fontId="48" fillId="7" borderId="25" xfId="0" applyFont="1" applyFill="1" applyBorder="1" applyAlignment="1">
      <alignment horizontal="left"/>
    </xf>
    <xf numFmtId="0" fontId="2" fillId="7" borderId="26" xfId="0" applyFont="1" applyFill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48" fillId="0" borderId="25" xfId="0" applyFont="1" applyFill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48" fillId="0" borderId="27" xfId="0" applyFont="1" applyFill="1" applyBorder="1" applyAlignment="1">
      <alignment horizontal="left"/>
    </xf>
    <xf numFmtId="0" fontId="2" fillId="0" borderId="31" xfId="0" applyFont="1" applyBorder="1" applyAlignment="1">
      <alignment vertical="center"/>
    </xf>
    <xf numFmtId="0" fontId="2" fillId="0" borderId="31" xfId="0" applyFont="1" applyFill="1" applyBorder="1" applyAlignment="1">
      <alignment horizontal="left"/>
    </xf>
    <xf numFmtId="0" fontId="48" fillId="0" borderId="28" xfId="0" applyFont="1" applyFill="1" applyBorder="1" applyAlignment="1">
      <alignment horizontal="left"/>
    </xf>
    <xf numFmtId="0" fontId="48" fillId="0" borderId="25" xfId="0" applyFont="1" applyBorder="1" applyAlignment="1">
      <alignment horizontal="left"/>
    </xf>
    <xf numFmtId="0" fontId="48" fillId="7" borderId="28" xfId="0" applyFont="1" applyFill="1" applyBorder="1" applyAlignment="1">
      <alignment horizontal="left"/>
    </xf>
    <xf numFmtId="0" fontId="2" fillId="7" borderId="29" xfId="0" applyFont="1" applyFill="1" applyBorder="1" applyAlignment="1">
      <alignment horizontal="left"/>
    </xf>
    <xf numFmtId="0" fontId="2" fillId="7" borderId="32" xfId="0" applyFont="1" applyFill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48" fillId="8" borderId="27" xfId="0" applyFont="1" applyFill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8" borderId="33" xfId="0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48" fillId="8" borderId="28" xfId="0" applyFont="1" applyFill="1" applyBorder="1" applyAlignment="1">
      <alignment horizontal="left" vertical="center"/>
    </xf>
    <xf numFmtId="0" fontId="2" fillId="8" borderId="30" xfId="0" applyFont="1" applyFill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3" xfId="0" applyFont="1" applyFill="1" applyBorder="1" applyAlignment="1">
      <alignment horizontal="left"/>
    </xf>
    <xf numFmtId="0" fontId="71" fillId="8" borderId="28" xfId="0" applyFont="1" applyFill="1" applyBorder="1" applyAlignment="1">
      <alignment horizontal="left" vertical="center"/>
    </xf>
    <xf numFmtId="0" fontId="76" fillId="8" borderId="30" xfId="0" applyFont="1" applyFill="1" applyBorder="1" applyAlignment="1">
      <alignment horizontal="left"/>
    </xf>
    <xf numFmtId="0" fontId="71" fillId="8" borderId="27" xfId="0" applyFont="1" applyFill="1" applyBorder="1" applyAlignment="1">
      <alignment horizontal="left" vertical="center"/>
    </xf>
    <xf numFmtId="0" fontId="76" fillId="8" borderId="33" xfId="0" applyFont="1" applyFill="1" applyBorder="1" applyAlignment="1">
      <alignment horizontal="left"/>
    </xf>
    <xf numFmtId="0" fontId="2" fillId="7" borderId="3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7" borderId="36" xfId="0" applyFont="1" applyFill="1" applyBorder="1" applyAlignment="1">
      <alignment horizontal="left"/>
    </xf>
    <xf numFmtId="0" fontId="2" fillId="7" borderId="37" xfId="0" applyFont="1" applyFill="1" applyBorder="1" applyAlignment="1">
      <alignment horizontal="left"/>
    </xf>
    <xf numFmtId="0" fontId="48" fillId="7" borderId="38" xfId="0" applyFont="1" applyFill="1" applyBorder="1" applyAlignment="1">
      <alignment horizontal="left"/>
    </xf>
    <xf numFmtId="0" fontId="48" fillId="0" borderId="39" xfId="0" applyFont="1" applyBorder="1" applyAlignment="1">
      <alignment horizontal="left"/>
    </xf>
    <xf numFmtId="0" fontId="48" fillId="0" borderId="40" xfId="0" applyFont="1" applyBorder="1" applyAlignment="1">
      <alignment horizontal="left"/>
    </xf>
    <xf numFmtId="0" fontId="48" fillId="0" borderId="38" xfId="0" applyFont="1" applyFill="1" applyBorder="1" applyAlignment="1">
      <alignment horizontal="left"/>
    </xf>
    <xf numFmtId="0" fontId="48" fillId="0" borderId="39" xfId="0" applyFont="1" applyFill="1" applyBorder="1" applyAlignment="1">
      <alignment horizontal="left"/>
    </xf>
    <xf numFmtId="0" fontId="48" fillId="0" borderId="40" xfId="0" applyFont="1" applyFill="1" applyBorder="1" applyAlignment="1">
      <alignment horizontal="left"/>
    </xf>
    <xf numFmtId="0" fontId="48" fillId="0" borderId="38" xfId="0" applyFont="1" applyBorder="1" applyAlignment="1">
      <alignment horizontal="left"/>
    </xf>
    <xf numFmtId="0" fontId="48" fillId="7" borderId="40" xfId="0" applyFont="1" applyFill="1" applyBorder="1" applyAlignment="1">
      <alignment horizontal="left"/>
    </xf>
    <xf numFmtId="0" fontId="48" fillId="0" borderId="41" xfId="0" applyFont="1" applyBorder="1" applyAlignment="1">
      <alignment horizontal="left"/>
    </xf>
    <xf numFmtId="0" fontId="48" fillId="0" borderId="42" xfId="0" applyFont="1" applyBorder="1" applyAlignment="1">
      <alignment horizontal="left"/>
    </xf>
    <xf numFmtId="0" fontId="48" fillId="0" borderId="43" xfId="0" applyFont="1" applyBorder="1" applyAlignment="1">
      <alignment horizontal="left"/>
    </xf>
    <xf numFmtId="0" fontId="48" fillId="7" borderId="42" xfId="0" applyFont="1" applyFill="1" applyBorder="1" applyAlignment="1">
      <alignment horizontal="left"/>
    </xf>
    <xf numFmtId="0" fontId="57" fillId="7" borderId="44" xfId="0" applyFont="1" applyFill="1" applyBorder="1" applyAlignment="1">
      <alignment horizontal="left"/>
    </xf>
    <xf numFmtId="0" fontId="57" fillId="7" borderId="45" xfId="0" applyFont="1" applyFill="1" applyBorder="1" applyAlignment="1">
      <alignment horizontal="left"/>
    </xf>
    <xf numFmtId="0" fontId="66" fillId="7" borderId="46" xfId="0" applyFont="1" applyFill="1" applyBorder="1" applyAlignment="1">
      <alignment horizontal="left"/>
    </xf>
    <xf numFmtId="0" fontId="66" fillId="7" borderId="38" xfId="0" applyFont="1" applyFill="1" applyBorder="1" applyAlignment="1">
      <alignment horizontal="left"/>
    </xf>
    <xf numFmtId="0" fontId="66" fillId="7" borderId="40" xfId="0" applyFont="1" applyFill="1" applyBorder="1" applyAlignment="1">
      <alignment horizontal="left"/>
    </xf>
    <xf numFmtId="0" fontId="2" fillId="7" borderId="44" xfId="0" applyFont="1" applyFill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7" xfId="0" applyFont="1" applyBorder="1" applyAlignment="1">
      <alignment vertical="center"/>
    </xf>
    <xf numFmtId="0" fontId="2" fillId="0" borderId="47" xfId="0" applyFont="1" applyFill="1" applyBorder="1" applyAlignment="1">
      <alignment horizontal="left"/>
    </xf>
    <xf numFmtId="0" fontId="2" fillId="7" borderId="45" xfId="0" applyFont="1" applyFill="1" applyBorder="1" applyAlignment="1">
      <alignment horizontal="left"/>
    </xf>
    <xf numFmtId="0" fontId="48" fillId="7" borderId="48" xfId="0" applyFont="1" applyFill="1" applyBorder="1" applyAlignment="1">
      <alignment horizontal="left"/>
    </xf>
    <xf numFmtId="0" fontId="48" fillId="0" borderId="49" xfId="0" applyFont="1" applyBorder="1" applyAlignment="1">
      <alignment horizontal="left"/>
    </xf>
    <xf numFmtId="0" fontId="48" fillId="0" borderId="46" xfId="0" applyFont="1" applyBorder="1" applyAlignment="1">
      <alignment horizontal="left"/>
    </xf>
    <xf numFmtId="0" fontId="48" fillId="0" borderId="48" xfId="0" applyFont="1" applyFill="1" applyBorder="1" applyAlignment="1">
      <alignment horizontal="left"/>
    </xf>
    <xf numFmtId="0" fontId="48" fillId="0" borderId="49" xfId="0" applyFont="1" applyFill="1" applyBorder="1" applyAlignment="1">
      <alignment horizontal="left"/>
    </xf>
    <xf numFmtId="0" fontId="48" fillId="0" borderId="46" xfId="0" applyFont="1" applyFill="1" applyBorder="1" applyAlignment="1">
      <alignment horizontal="left"/>
    </xf>
    <xf numFmtId="0" fontId="48" fillId="0" borderId="48" xfId="0" applyFont="1" applyBorder="1" applyAlignment="1">
      <alignment horizontal="left"/>
    </xf>
    <xf numFmtId="0" fontId="48" fillId="7" borderId="46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48" fillId="0" borderId="52" xfId="0" applyFont="1" applyBorder="1" applyAlignment="1">
      <alignment horizontal="left"/>
    </xf>
    <xf numFmtId="0" fontId="48" fillId="0" borderId="53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7" borderId="51" xfId="0" applyFont="1" applyFill="1" applyBorder="1" applyAlignment="1">
      <alignment horizontal="left"/>
    </xf>
    <xf numFmtId="0" fontId="48" fillId="0" borderId="54" xfId="0" applyFont="1" applyBorder="1" applyAlignment="1">
      <alignment horizontal="left"/>
    </xf>
    <xf numFmtId="0" fontId="48" fillId="7" borderId="53" xfId="0" applyFont="1" applyFill="1" applyBorder="1" applyAlignment="1">
      <alignment horizontal="left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57" fillId="6" borderId="31" xfId="0" applyFont="1" applyFill="1" applyBorder="1" applyAlignment="1">
      <alignment vertical="center"/>
    </xf>
    <xf numFmtId="0" fontId="66" fillId="3" borderId="49" xfId="0" applyFont="1" applyFill="1" applyBorder="1" applyAlignment="1">
      <alignment horizontal="left"/>
    </xf>
    <xf numFmtId="0" fontId="57" fillId="3" borderId="31" xfId="0" applyFont="1" applyFill="1" applyBorder="1" applyAlignment="1">
      <alignment horizontal="left"/>
    </xf>
    <xf numFmtId="0" fontId="57" fillId="4" borderId="26" xfId="0" applyFont="1" applyFill="1" applyBorder="1" applyAlignment="1">
      <alignment horizontal="left"/>
    </xf>
    <xf numFmtId="0" fontId="57" fillId="9" borderId="31" xfId="0" applyFont="1" applyFill="1" applyBorder="1" applyAlignment="1">
      <alignment horizontal="left"/>
    </xf>
    <xf numFmtId="0" fontId="57" fillId="9" borderId="29" xfId="0" applyFont="1" applyFill="1" applyBorder="1" applyAlignment="1">
      <alignment horizontal="left"/>
    </xf>
    <xf numFmtId="0" fontId="78" fillId="3" borderId="39" xfId="0" applyFont="1" applyFill="1" applyBorder="1" applyAlignment="1">
      <alignment horizontal="left"/>
    </xf>
    <xf numFmtId="0" fontId="79" fillId="3" borderId="31" xfId="0" applyFont="1" applyFill="1" applyBorder="1" applyAlignment="1">
      <alignment vertical="center"/>
    </xf>
    <xf numFmtId="0" fontId="80" fillId="10" borderId="49" xfId="0" applyFont="1" applyFill="1" applyBorder="1" applyAlignment="1">
      <alignment horizontal="left"/>
    </xf>
    <xf numFmtId="0" fontId="81" fillId="10" borderId="31" xfId="0" applyFont="1" applyFill="1" applyBorder="1" applyAlignment="1">
      <alignment vertical="center"/>
    </xf>
    <xf numFmtId="0" fontId="57" fillId="11" borderId="31" xfId="0" applyFont="1" applyFill="1" applyBorder="1" applyAlignment="1">
      <alignment horizontal="left"/>
    </xf>
    <xf numFmtId="0" fontId="66" fillId="12" borderId="40" xfId="0" applyFont="1" applyFill="1" applyBorder="1" applyAlignment="1">
      <alignment horizontal="left"/>
    </xf>
    <xf numFmtId="0" fontId="57" fillId="12" borderId="29" xfId="0" applyFont="1" applyFill="1" applyBorder="1" applyAlignment="1">
      <alignment horizontal="left"/>
    </xf>
    <xf numFmtId="0" fontId="66" fillId="12" borderId="28" xfId="0" applyFont="1" applyFill="1" applyBorder="1" applyAlignment="1">
      <alignment horizontal="left"/>
    </xf>
    <xf numFmtId="0" fontId="57" fillId="12" borderId="45" xfId="0" applyFont="1" applyFill="1" applyBorder="1" applyAlignment="1">
      <alignment horizontal="left"/>
    </xf>
    <xf numFmtId="0" fontId="81" fillId="13" borderId="31" xfId="0" applyFont="1" applyFill="1" applyBorder="1" applyAlignment="1">
      <alignment horizontal="left"/>
    </xf>
    <xf numFmtId="0" fontId="82" fillId="14" borderId="38" xfId="0" applyFont="1" applyFill="1" applyBorder="1" applyAlignment="1">
      <alignment horizontal="left"/>
    </xf>
    <xf numFmtId="0" fontId="83" fillId="14" borderId="26" xfId="0" applyFont="1" applyFill="1" applyBorder="1" applyAlignment="1">
      <alignment horizontal="left"/>
    </xf>
    <xf numFmtId="0" fontId="66" fillId="15" borderId="49" xfId="0" applyFont="1" applyFill="1" applyBorder="1" applyAlignment="1">
      <alignment horizontal="left"/>
    </xf>
    <xf numFmtId="0" fontId="57" fillId="15" borderId="31" xfId="0" applyFont="1" applyFill="1" applyBorder="1" applyAlignment="1">
      <alignment horizontal="left"/>
    </xf>
    <xf numFmtId="0" fontId="66" fillId="16" borderId="27" xfId="0" applyFont="1" applyFill="1" applyBorder="1" applyAlignment="1">
      <alignment horizontal="left"/>
    </xf>
    <xf numFmtId="0" fontId="59" fillId="17" borderId="39" xfId="0" applyFont="1" applyFill="1" applyBorder="1" applyAlignment="1">
      <alignment horizontal="left" vertical="center"/>
    </xf>
    <xf numFmtId="0" fontId="57" fillId="17" borderId="33" xfId="0" applyFont="1" applyFill="1" applyBorder="1" applyAlignment="1">
      <alignment vertical="center"/>
    </xf>
    <xf numFmtId="0" fontId="85" fillId="10" borderId="31" xfId="0" applyFont="1" applyFill="1" applyBorder="1" applyAlignment="1">
      <alignment horizontal="left"/>
    </xf>
    <xf numFmtId="0" fontId="85" fillId="18" borderId="31" xfId="0" applyFont="1" applyFill="1" applyBorder="1" applyAlignment="1">
      <alignment horizontal="left"/>
    </xf>
    <xf numFmtId="0" fontId="84" fillId="19" borderId="27" xfId="0" applyFont="1" applyFill="1" applyBorder="1" applyAlignment="1">
      <alignment horizontal="left"/>
    </xf>
    <xf numFmtId="0" fontId="86" fillId="3" borderId="39" xfId="0" applyFont="1" applyFill="1" applyBorder="1" applyAlignment="1">
      <alignment horizontal="left"/>
    </xf>
    <xf numFmtId="0" fontId="87" fillId="3" borderId="47" xfId="0" applyFont="1" applyFill="1" applyBorder="1" applyAlignment="1">
      <alignment horizontal="left"/>
    </xf>
    <xf numFmtId="0" fontId="86" fillId="3" borderId="38" xfId="0" applyFont="1" applyFill="1" applyBorder="1" applyAlignment="1">
      <alignment horizontal="left"/>
    </xf>
    <xf numFmtId="0" fontId="87" fillId="3" borderId="44" xfId="0" applyFont="1" applyFill="1" applyBorder="1" applyAlignment="1">
      <alignment horizontal="left"/>
    </xf>
    <xf numFmtId="0" fontId="81" fillId="10" borderId="26" xfId="0" applyFont="1" applyFill="1" applyBorder="1" applyAlignment="1">
      <alignment vertical="center"/>
    </xf>
    <xf numFmtId="0" fontId="86" fillId="3" borderId="40" xfId="0" applyFont="1" applyFill="1" applyBorder="1" applyAlignment="1">
      <alignment horizontal="left"/>
    </xf>
    <xf numFmtId="0" fontId="78" fillId="14" borderId="27" xfId="0" applyFont="1" applyFill="1" applyBorder="1" applyAlignment="1">
      <alignment horizontal="left"/>
    </xf>
    <xf numFmtId="0" fontId="79" fillId="14" borderId="47" xfId="0" applyFont="1" applyFill="1" applyBorder="1" applyAlignment="1">
      <alignment horizontal="left"/>
    </xf>
    <xf numFmtId="0" fontId="66" fillId="4" borderId="49" xfId="0" applyFont="1" applyFill="1" applyBorder="1" applyAlignment="1">
      <alignment horizontal="left"/>
    </xf>
    <xf numFmtId="0" fontId="57" fillId="4" borderId="31" xfId="0" applyFont="1" applyFill="1" applyBorder="1" applyAlignment="1">
      <alignment horizontal="left"/>
    </xf>
    <xf numFmtId="0" fontId="55" fillId="0" borderId="58" xfId="0" applyFont="1" applyBorder="1" applyAlignment="1">
      <alignment/>
    </xf>
    <xf numFmtId="0" fontId="57" fillId="6" borderId="29" xfId="0" applyFont="1" applyFill="1" applyBorder="1" applyAlignment="1">
      <alignment vertical="center"/>
    </xf>
    <xf numFmtId="0" fontId="88" fillId="20" borderId="59" xfId="0" applyFont="1" applyFill="1" applyBorder="1" applyAlignment="1">
      <alignment horizontal="left"/>
    </xf>
    <xf numFmtId="0" fontId="89" fillId="20" borderId="60" xfId="0" applyFont="1" applyFill="1" applyBorder="1" applyAlignment="1">
      <alignment horizontal="left"/>
    </xf>
    <xf numFmtId="0" fontId="80" fillId="21" borderId="39" xfId="0" applyFont="1" applyFill="1" applyBorder="1" applyAlignment="1">
      <alignment horizontal="left"/>
    </xf>
    <xf numFmtId="0" fontId="81" fillId="21" borderId="31" xfId="0" applyFont="1" applyFill="1" applyBorder="1" applyAlignment="1">
      <alignment horizontal="left"/>
    </xf>
    <xf numFmtId="0" fontId="66" fillId="22" borderId="48" xfId="0" applyFont="1" applyFill="1" applyBorder="1" applyAlignment="1">
      <alignment horizontal="left"/>
    </xf>
    <xf numFmtId="0" fontId="57" fillId="22" borderId="26" xfId="0" applyFont="1" applyFill="1" applyBorder="1" applyAlignment="1">
      <alignment horizontal="left"/>
    </xf>
    <xf numFmtId="0" fontId="57" fillId="3" borderId="26" xfId="0" applyFont="1" applyFill="1" applyBorder="1" applyAlignment="1">
      <alignment horizontal="left"/>
    </xf>
    <xf numFmtId="0" fontId="80" fillId="21" borderId="38" xfId="0" applyFont="1" applyFill="1" applyBorder="1" applyAlignment="1">
      <alignment horizontal="left"/>
    </xf>
    <xf numFmtId="0" fontId="81" fillId="21" borderId="26" xfId="0" applyFont="1" applyFill="1" applyBorder="1" applyAlignment="1">
      <alignment horizontal="left"/>
    </xf>
    <xf numFmtId="0" fontId="66" fillId="3" borderId="27" xfId="0" applyFont="1" applyFill="1" applyBorder="1" applyAlignment="1">
      <alignment horizontal="left"/>
    </xf>
    <xf numFmtId="0" fontId="57" fillId="22" borderId="31" xfId="0" applyFont="1" applyFill="1" applyBorder="1" applyAlignment="1">
      <alignment horizontal="left"/>
    </xf>
    <xf numFmtId="0" fontId="80" fillId="21" borderId="27" xfId="0" applyFont="1" applyFill="1" applyBorder="1" applyAlignment="1">
      <alignment horizontal="left"/>
    </xf>
    <xf numFmtId="0" fontId="55" fillId="12" borderId="61" xfId="0" applyFont="1" applyFill="1" applyBorder="1" applyAlignment="1">
      <alignment/>
    </xf>
    <xf numFmtId="0" fontId="84" fillId="20" borderId="27" xfId="0" applyFont="1" applyFill="1" applyBorder="1" applyAlignment="1">
      <alignment horizontal="left"/>
    </xf>
    <xf numFmtId="0" fontId="85" fillId="20" borderId="47" xfId="0" applyFont="1" applyFill="1" applyBorder="1" applyAlignment="1">
      <alignment horizontal="left"/>
    </xf>
    <xf numFmtId="0" fontId="66" fillId="23" borderId="49" xfId="0" applyFont="1" applyFill="1" applyBorder="1" applyAlignment="1">
      <alignment horizontal="left"/>
    </xf>
    <xf numFmtId="0" fontId="57" fillId="23" borderId="31" xfId="0" applyFont="1" applyFill="1" applyBorder="1" applyAlignment="1">
      <alignment horizontal="left"/>
    </xf>
    <xf numFmtId="0" fontId="57" fillId="11" borderId="26" xfId="0" applyFont="1" applyFill="1" applyBorder="1" applyAlignment="1">
      <alignment horizontal="left"/>
    </xf>
    <xf numFmtId="0" fontId="84" fillId="19" borderId="25" xfId="0" applyFont="1" applyFill="1" applyBorder="1" applyAlignment="1">
      <alignment horizontal="left"/>
    </xf>
    <xf numFmtId="0" fontId="87" fillId="3" borderId="26" xfId="0" applyFont="1" applyFill="1" applyBorder="1" applyAlignment="1">
      <alignment horizontal="left"/>
    </xf>
    <xf numFmtId="0" fontId="87" fillId="3" borderId="31" xfId="0" applyFont="1" applyFill="1" applyBorder="1" applyAlignment="1">
      <alignment horizontal="left"/>
    </xf>
    <xf numFmtId="0" fontId="78" fillId="11" borderId="28" xfId="0" applyFont="1" applyFill="1" applyBorder="1" applyAlignment="1">
      <alignment horizontal="left"/>
    </xf>
    <xf numFmtId="0" fontId="79" fillId="11" borderId="29" xfId="0" applyFont="1" applyFill="1" applyBorder="1" applyAlignment="1">
      <alignment horizontal="left"/>
    </xf>
    <xf numFmtId="0" fontId="80" fillId="21" borderId="40" xfId="0" applyFont="1" applyFill="1" applyBorder="1" applyAlignment="1">
      <alignment horizontal="left"/>
    </xf>
    <xf numFmtId="0" fontId="81" fillId="21" borderId="29" xfId="0" applyFont="1" applyFill="1" applyBorder="1" applyAlignment="1">
      <alignment horizontal="left"/>
    </xf>
    <xf numFmtId="0" fontId="85" fillId="10" borderId="26" xfId="0" applyFont="1" applyFill="1" applyBorder="1" applyAlignment="1">
      <alignment horizontal="left"/>
    </xf>
    <xf numFmtId="0" fontId="84" fillId="18" borderId="48" xfId="0" applyFont="1" applyFill="1" applyBorder="1" applyAlignment="1">
      <alignment horizontal="left"/>
    </xf>
    <xf numFmtId="0" fontId="57" fillId="22" borderId="29" xfId="0" applyFont="1" applyFill="1" applyBorder="1" applyAlignment="1">
      <alignment horizontal="left"/>
    </xf>
    <xf numFmtId="0" fontId="57" fillId="3" borderId="29" xfId="0" applyFont="1" applyFill="1" applyBorder="1" applyAlignment="1">
      <alignment horizontal="left"/>
    </xf>
    <xf numFmtId="0" fontId="78" fillId="3" borderId="38" xfId="0" applyFont="1" applyFill="1" applyBorder="1" applyAlignment="1">
      <alignment horizontal="left"/>
    </xf>
    <xf numFmtId="0" fontId="79" fillId="3" borderId="26" xfId="0" applyFont="1" applyFill="1" applyBorder="1" applyAlignment="1">
      <alignment vertical="center"/>
    </xf>
    <xf numFmtId="0" fontId="78" fillId="24" borderId="38" xfId="0" applyFont="1" applyFill="1" applyBorder="1" applyAlignment="1">
      <alignment horizontal="left"/>
    </xf>
    <xf numFmtId="0" fontId="59" fillId="17" borderId="38" xfId="0" applyFont="1" applyFill="1" applyBorder="1" applyAlignment="1">
      <alignment horizontal="left" vertical="center"/>
    </xf>
    <xf numFmtId="0" fontId="57" fillId="17" borderId="32" xfId="0" applyFont="1" applyFill="1" applyBorder="1" applyAlignment="1">
      <alignment vertical="center"/>
    </xf>
    <xf numFmtId="0" fontId="66" fillId="25" borderId="27" xfId="0" applyFont="1" applyFill="1" applyBorder="1" applyAlignment="1">
      <alignment horizontal="left"/>
    </xf>
    <xf numFmtId="0" fontId="57" fillId="25" borderId="47" xfId="0" applyFont="1" applyFill="1" applyBorder="1" applyAlignment="1">
      <alignment horizontal="left"/>
    </xf>
    <xf numFmtId="0" fontId="78" fillId="24" borderId="39" xfId="0" applyFont="1" applyFill="1" applyBorder="1" applyAlignment="1">
      <alignment horizontal="left"/>
    </xf>
    <xf numFmtId="0" fontId="82" fillId="14" borderId="39" xfId="0" applyFont="1" applyFill="1" applyBorder="1" applyAlignment="1">
      <alignment horizontal="left"/>
    </xf>
    <xf numFmtId="0" fontId="83" fillId="14" borderId="31" xfId="0" applyFont="1" applyFill="1" applyBorder="1" applyAlignment="1">
      <alignment horizontal="left"/>
    </xf>
    <xf numFmtId="0" fontId="57" fillId="15" borderId="26" xfId="0" applyFont="1" applyFill="1" applyBorder="1" applyAlignment="1">
      <alignment horizontal="left"/>
    </xf>
    <xf numFmtId="0" fontId="82" fillId="14" borderId="27" xfId="0" applyFont="1" applyFill="1" applyBorder="1" applyAlignment="1">
      <alignment horizontal="left"/>
    </xf>
    <xf numFmtId="0" fontId="88" fillId="20" borderId="39" xfId="0" applyFont="1" applyFill="1" applyBorder="1" applyAlignment="1">
      <alignment horizontal="left"/>
    </xf>
    <xf numFmtId="0" fontId="89" fillId="20" borderId="31" xfId="0" applyFont="1" applyFill="1" applyBorder="1" applyAlignment="1">
      <alignment horizontal="left"/>
    </xf>
    <xf numFmtId="0" fontId="79" fillId="23" borderId="47" xfId="0" applyFont="1" applyFill="1" applyBorder="1" applyAlignment="1">
      <alignment horizontal="left"/>
    </xf>
    <xf numFmtId="0" fontId="80" fillId="10" borderId="27" xfId="0" applyFont="1" applyFill="1" applyBorder="1" applyAlignment="1">
      <alignment horizontal="left"/>
    </xf>
    <xf numFmtId="0" fontId="80" fillId="10" borderId="28" xfId="0" applyFont="1" applyFill="1" applyBorder="1" applyAlignment="1">
      <alignment horizontal="left"/>
    </xf>
    <xf numFmtId="0" fontId="81" fillId="10" borderId="29" xfId="0" applyFont="1" applyFill="1" applyBorder="1" applyAlignment="1">
      <alignment vertical="center"/>
    </xf>
    <xf numFmtId="0" fontId="88" fillId="20" borderId="40" xfId="0" applyFont="1" applyFill="1" applyBorder="1" applyAlignment="1">
      <alignment horizontal="left"/>
    </xf>
    <xf numFmtId="0" fontId="89" fillId="20" borderId="29" xfId="0" applyFont="1" applyFill="1" applyBorder="1" applyAlignment="1">
      <alignment horizontal="left"/>
    </xf>
    <xf numFmtId="0" fontId="59" fillId="17" borderId="40" xfId="0" applyFont="1" applyFill="1" applyBorder="1" applyAlignment="1">
      <alignment horizontal="left" vertical="center"/>
    </xf>
    <xf numFmtId="0" fontId="57" fillId="17" borderId="30" xfId="0" applyFont="1" applyFill="1" applyBorder="1" applyAlignment="1">
      <alignment vertical="center"/>
    </xf>
    <xf numFmtId="0" fontId="57" fillId="15" borderId="29" xfId="0" applyFont="1" applyFill="1" applyBorder="1" applyAlignment="1">
      <alignment horizontal="left"/>
    </xf>
    <xf numFmtId="0" fontId="66" fillId="22" borderId="27" xfId="0" applyFont="1" applyFill="1" applyBorder="1" applyAlignment="1">
      <alignment horizontal="left"/>
    </xf>
    <xf numFmtId="0" fontId="66" fillId="15" borderId="27" xfId="0" applyFont="1" applyFill="1" applyBorder="1" applyAlignment="1">
      <alignment horizontal="left"/>
    </xf>
    <xf numFmtId="0" fontId="78" fillId="23" borderId="39" xfId="0" applyFont="1" applyFill="1" applyBorder="1" applyAlignment="1">
      <alignment horizontal="left"/>
    </xf>
    <xf numFmtId="0" fontId="79" fillId="23" borderId="31" xfId="0" applyFont="1" applyFill="1" applyBorder="1" applyAlignment="1">
      <alignment horizontal="left"/>
    </xf>
    <xf numFmtId="0" fontId="66" fillId="15" borderId="25" xfId="0" applyFont="1" applyFill="1" applyBorder="1" applyAlignment="1">
      <alignment horizontal="left"/>
    </xf>
    <xf numFmtId="0" fontId="84" fillId="18" borderId="27" xfId="0" applyFont="1" applyFill="1" applyBorder="1" applyAlignment="1">
      <alignment horizontal="left"/>
    </xf>
    <xf numFmtId="0" fontId="78" fillId="23" borderId="40" xfId="0" applyFont="1" applyFill="1" applyBorder="1" applyAlignment="1">
      <alignment horizontal="left"/>
    </xf>
    <xf numFmtId="0" fontId="78" fillId="24" borderId="40" xfId="0" applyFont="1" applyFill="1" applyBorder="1" applyAlignment="1">
      <alignment horizontal="left"/>
    </xf>
    <xf numFmtId="0" fontId="78" fillId="23" borderId="38" xfId="0" applyFont="1" applyFill="1" applyBorder="1" applyAlignment="1">
      <alignment horizontal="left"/>
    </xf>
    <xf numFmtId="0" fontId="79" fillId="23" borderId="26" xfId="0" applyFont="1" applyFill="1" applyBorder="1" applyAlignment="1">
      <alignment horizontal="left"/>
    </xf>
    <xf numFmtId="0" fontId="57" fillId="23" borderId="26" xfId="0" applyFont="1" applyFill="1" applyBorder="1" applyAlignment="1">
      <alignment horizontal="left"/>
    </xf>
    <xf numFmtId="0" fontId="80" fillId="21" borderId="25" xfId="0" applyFont="1" applyFill="1" applyBorder="1" applyAlignment="1">
      <alignment horizontal="left"/>
    </xf>
    <xf numFmtId="0" fontId="66" fillId="4" borderId="27" xfId="0" applyFont="1" applyFill="1" applyBorder="1" applyAlignment="1">
      <alignment horizontal="left"/>
    </xf>
    <xf numFmtId="0" fontId="0" fillId="0" borderId="62" xfId="0" applyBorder="1" applyAlignment="1">
      <alignment/>
    </xf>
    <xf numFmtId="0" fontId="79" fillId="24" borderId="33" xfId="0" applyFont="1" applyFill="1" applyBorder="1" applyAlignment="1">
      <alignment horizontal="left"/>
    </xf>
    <xf numFmtId="0" fontId="66" fillId="23" borderId="27" xfId="0" applyFont="1" applyFill="1" applyBorder="1" applyAlignment="1">
      <alignment horizontal="left"/>
    </xf>
    <xf numFmtId="0" fontId="83" fillId="14" borderId="33" xfId="0" applyFont="1" applyFill="1" applyBorder="1" applyAlignment="1">
      <alignment horizontal="left"/>
    </xf>
    <xf numFmtId="0" fontId="79" fillId="23" borderId="33" xfId="0" applyFont="1" applyFill="1" applyBorder="1" applyAlignment="1">
      <alignment horizontal="left"/>
    </xf>
    <xf numFmtId="0" fontId="88" fillId="20" borderId="38" xfId="0" applyFont="1" applyFill="1" applyBorder="1" applyAlignment="1">
      <alignment horizontal="left"/>
    </xf>
    <xf numFmtId="0" fontId="89" fillId="20" borderId="26" xfId="0" applyFont="1" applyFill="1" applyBorder="1" applyAlignment="1">
      <alignment horizontal="left"/>
    </xf>
    <xf numFmtId="0" fontId="57" fillId="9" borderId="26" xfId="0" applyFont="1" applyFill="1" applyBorder="1" applyAlignment="1">
      <alignment horizontal="left"/>
    </xf>
    <xf numFmtId="0" fontId="80" fillId="10" borderId="63" xfId="0" applyFont="1" applyFill="1" applyBorder="1" applyAlignment="1">
      <alignment horizontal="left"/>
    </xf>
    <xf numFmtId="0" fontId="81" fillId="10" borderId="60" xfId="0" applyFont="1" applyFill="1" applyBorder="1" applyAlignment="1">
      <alignment vertical="center"/>
    </xf>
    <xf numFmtId="0" fontId="78" fillId="3" borderId="59" xfId="0" applyFont="1" applyFill="1" applyBorder="1" applyAlignment="1">
      <alignment horizontal="left"/>
    </xf>
    <xf numFmtId="0" fontId="79" fillId="3" borderId="60" xfId="0" applyFont="1" applyFill="1" applyBorder="1" applyAlignment="1">
      <alignment vertical="center"/>
    </xf>
    <xf numFmtId="0" fontId="80" fillId="21" borderId="59" xfId="0" applyFont="1" applyFill="1" applyBorder="1" applyAlignment="1">
      <alignment horizontal="left"/>
    </xf>
    <xf numFmtId="0" fontId="81" fillId="21" borderId="60" xfId="0" applyFont="1" applyFill="1" applyBorder="1" applyAlignment="1">
      <alignment horizontal="left"/>
    </xf>
    <xf numFmtId="0" fontId="57" fillId="25" borderId="64" xfId="0" applyFont="1" applyFill="1" applyBorder="1" applyAlignment="1">
      <alignment horizontal="left"/>
    </xf>
    <xf numFmtId="0" fontId="85" fillId="18" borderId="33" xfId="0" applyFont="1" applyFill="1" applyBorder="1" applyAlignment="1">
      <alignment horizontal="left"/>
    </xf>
    <xf numFmtId="0" fontId="57" fillId="23" borderId="33" xfId="0" applyFont="1" applyFill="1" applyBorder="1" applyAlignment="1">
      <alignment horizontal="left"/>
    </xf>
    <xf numFmtId="0" fontId="57" fillId="25" borderId="33" xfId="0" applyFont="1" applyFill="1" applyBorder="1" applyAlignment="1">
      <alignment horizontal="left"/>
    </xf>
    <xf numFmtId="0" fontId="79" fillId="24" borderId="30" xfId="0" applyFont="1" applyFill="1" applyBorder="1" applyAlignment="1">
      <alignment horizontal="left"/>
    </xf>
    <xf numFmtId="0" fontId="83" fillId="14" borderId="32" xfId="0" applyFont="1" applyFill="1" applyBorder="1" applyAlignment="1">
      <alignment horizontal="left"/>
    </xf>
    <xf numFmtId="0" fontId="80" fillId="13" borderId="27" xfId="0" applyFont="1" applyFill="1" applyBorder="1" applyAlignment="1">
      <alignment horizontal="left"/>
    </xf>
    <xf numFmtId="0" fontId="55" fillId="0" borderId="13" xfId="0" applyFont="1" applyBorder="1" applyAlignment="1">
      <alignment/>
    </xf>
    <xf numFmtId="0" fontId="0" fillId="0" borderId="65" xfId="0" applyBorder="1" applyAlignment="1">
      <alignment/>
    </xf>
    <xf numFmtId="0" fontId="66" fillId="3" borderId="28" xfId="0" applyFont="1" applyFill="1" applyBorder="1" applyAlignment="1">
      <alignment horizontal="left"/>
    </xf>
    <xf numFmtId="0" fontId="85" fillId="18" borderId="29" xfId="0" applyFont="1" applyFill="1" applyBorder="1" applyAlignment="1">
      <alignment horizontal="left"/>
    </xf>
    <xf numFmtId="0" fontId="81" fillId="13" borderId="29" xfId="0" applyFont="1" applyFill="1" applyBorder="1" applyAlignment="1">
      <alignment horizontal="left"/>
    </xf>
    <xf numFmtId="0" fontId="0" fillId="0" borderId="66" xfId="0" applyBorder="1" applyAlignment="1">
      <alignment/>
    </xf>
    <xf numFmtId="0" fontId="55" fillId="0" borderId="67" xfId="0" applyFont="1" applyBorder="1" applyAlignment="1">
      <alignment/>
    </xf>
    <xf numFmtId="0" fontId="85" fillId="20" borderId="45" xfId="0" applyFont="1" applyFill="1" applyBorder="1" applyAlignment="1">
      <alignment horizontal="left"/>
    </xf>
    <xf numFmtId="0" fontId="79" fillId="14" borderId="29" xfId="0" applyFont="1" applyFill="1" applyBorder="1" applyAlignment="1">
      <alignment horizontal="left"/>
    </xf>
    <xf numFmtId="0" fontId="84" fillId="10" borderId="25" xfId="0" applyFont="1" applyFill="1" applyBorder="1" applyAlignment="1">
      <alignment horizontal="left"/>
    </xf>
    <xf numFmtId="0" fontId="66" fillId="6" borderId="25" xfId="0" applyFont="1" applyFill="1" applyBorder="1" applyAlignment="1">
      <alignment horizontal="left"/>
    </xf>
    <xf numFmtId="0" fontId="57" fillId="6" borderId="26" xfId="0" applyFont="1" applyFill="1" applyBorder="1" applyAlignment="1">
      <alignment horizontal="left"/>
    </xf>
    <xf numFmtId="0" fontId="66" fillId="6" borderId="27" xfId="0" applyFont="1" applyFill="1" applyBorder="1" applyAlignment="1">
      <alignment horizontal="left"/>
    </xf>
    <xf numFmtId="0" fontId="57" fillId="6" borderId="31" xfId="0" applyFont="1" applyFill="1" applyBorder="1" applyAlignment="1">
      <alignment horizontal="left"/>
    </xf>
    <xf numFmtId="0" fontId="57" fillId="0" borderId="31" xfId="0" applyFont="1" applyFill="1" applyBorder="1" applyAlignment="1">
      <alignment horizontal="left"/>
    </xf>
    <xf numFmtId="0" fontId="57" fillId="25" borderId="31" xfId="0" applyFont="1" applyFill="1" applyBorder="1" applyAlignment="1">
      <alignment horizontal="left"/>
    </xf>
    <xf numFmtId="0" fontId="82" fillId="14" borderId="48" xfId="0" applyFont="1" applyFill="1" applyBorder="1" applyAlignment="1">
      <alignment horizontal="left"/>
    </xf>
    <xf numFmtId="0" fontId="66" fillId="23" borderId="39" xfId="0" applyFont="1" applyFill="1" applyBorder="1" applyAlignment="1">
      <alignment horizontal="left"/>
    </xf>
    <xf numFmtId="0" fontId="66" fillId="4" borderId="39" xfId="0" applyFont="1" applyFill="1" applyBorder="1" applyAlignment="1">
      <alignment horizontal="left"/>
    </xf>
    <xf numFmtId="0" fontId="66" fillId="3" borderId="38" xfId="0" applyFont="1" applyFill="1" applyBorder="1" applyAlignment="1">
      <alignment horizontal="left"/>
    </xf>
    <xf numFmtId="0" fontId="66" fillId="3" borderId="39" xfId="0" applyFont="1" applyFill="1" applyBorder="1" applyAlignment="1">
      <alignment horizontal="left"/>
    </xf>
    <xf numFmtId="0" fontId="66" fillId="15" borderId="39" xfId="0" applyFont="1" applyFill="1" applyBorder="1" applyAlignment="1">
      <alignment horizontal="left"/>
    </xf>
    <xf numFmtId="0" fontId="66" fillId="25" borderId="38" xfId="0" applyFont="1" applyFill="1" applyBorder="1" applyAlignment="1">
      <alignment horizontal="left"/>
    </xf>
    <xf numFmtId="0" fontId="57" fillId="25" borderId="26" xfId="0" applyFont="1" applyFill="1" applyBorder="1" applyAlignment="1">
      <alignment horizontal="left"/>
    </xf>
    <xf numFmtId="0" fontId="84" fillId="18" borderId="39" xfId="0" applyFont="1" applyFill="1" applyBorder="1" applyAlignment="1">
      <alignment horizontal="left"/>
    </xf>
    <xf numFmtId="0" fontId="80" fillId="10" borderId="39" xfId="0" applyFont="1" applyFill="1" applyBorder="1" applyAlignment="1">
      <alignment horizontal="left"/>
    </xf>
    <xf numFmtId="0" fontId="66" fillId="22" borderId="40" xfId="0" applyFont="1" applyFill="1" applyBorder="1" applyAlignment="1">
      <alignment horizontal="left"/>
    </xf>
    <xf numFmtId="0" fontId="78" fillId="24" borderId="49" xfId="0" applyFont="1" applyFill="1" applyBorder="1" applyAlignment="1">
      <alignment horizontal="left"/>
    </xf>
    <xf numFmtId="0" fontId="59" fillId="17" borderId="49" xfId="0" applyFont="1" applyFill="1" applyBorder="1" applyAlignment="1">
      <alignment horizontal="left" vertical="center"/>
    </xf>
    <xf numFmtId="0" fontId="66" fillId="23" borderId="38" xfId="0" applyFont="1" applyFill="1" applyBorder="1" applyAlignment="1">
      <alignment horizontal="left"/>
    </xf>
    <xf numFmtId="0" fontId="66" fillId="15" borderId="40" xfId="0" applyFont="1" applyFill="1" applyBorder="1" applyAlignment="1">
      <alignment horizontal="left"/>
    </xf>
    <xf numFmtId="0" fontId="84" fillId="18" borderId="38" xfId="0" applyFont="1" applyFill="1" applyBorder="1" applyAlignment="1">
      <alignment horizontal="left"/>
    </xf>
    <xf numFmtId="0" fontId="66" fillId="22" borderId="39" xfId="0" applyFont="1" applyFill="1" applyBorder="1" applyAlignment="1">
      <alignment horizontal="left"/>
    </xf>
    <xf numFmtId="0" fontId="66" fillId="25" borderId="40" xfId="0" applyFont="1" applyFill="1" applyBorder="1" applyAlignment="1">
      <alignment horizontal="left"/>
    </xf>
    <xf numFmtId="0" fontId="57" fillId="25" borderId="29" xfId="0" applyFont="1" applyFill="1" applyBorder="1" applyAlignment="1">
      <alignment horizontal="left"/>
    </xf>
    <xf numFmtId="0" fontId="79" fillId="24" borderId="26" xfId="0" applyFont="1" applyFill="1" applyBorder="1" applyAlignment="1">
      <alignment horizontal="left"/>
    </xf>
    <xf numFmtId="0" fontId="79" fillId="24" borderId="31" xfId="0" applyFont="1" applyFill="1" applyBorder="1" applyAlignment="1">
      <alignment horizontal="left"/>
    </xf>
    <xf numFmtId="0" fontId="66" fillId="16" borderId="39" xfId="0" applyFont="1" applyFill="1" applyBorder="1" applyAlignment="1">
      <alignment horizontal="left"/>
    </xf>
    <xf numFmtId="0" fontId="57" fillId="16" borderId="31" xfId="0" applyFont="1" applyFill="1" applyBorder="1" applyAlignment="1">
      <alignment vertical="center"/>
    </xf>
    <xf numFmtId="0" fontId="57" fillId="17" borderId="31" xfId="0" applyFont="1" applyFill="1" applyBorder="1" applyAlignment="1">
      <alignment vertical="center"/>
    </xf>
    <xf numFmtId="0" fontId="66" fillId="9" borderId="38" xfId="0" applyFont="1" applyFill="1" applyBorder="1" applyAlignment="1">
      <alignment horizontal="left"/>
    </xf>
    <xf numFmtId="0" fontId="59" fillId="17" borderId="48" xfId="0" applyFont="1" applyFill="1" applyBorder="1" applyAlignment="1">
      <alignment horizontal="left" vertical="center"/>
    </xf>
    <xf numFmtId="0" fontId="66" fillId="25" borderId="68" xfId="0" applyFont="1" applyFill="1" applyBorder="1" applyAlignment="1">
      <alignment horizontal="left"/>
    </xf>
    <xf numFmtId="0" fontId="57" fillId="17" borderId="29" xfId="0" applyFont="1" applyFill="1" applyBorder="1" applyAlignment="1">
      <alignment vertical="center"/>
    </xf>
    <xf numFmtId="0" fontId="66" fillId="25" borderId="49" xfId="0" applyFont="1" applyFill="1" applyBorder="1" applyAlignment="1">
      <alignment horizontal="left"/>
    </xf>
    <xf numFmtId="0" fontId="66" fillId="9" borderId="39" xfId="0" applyFont="1" applyFill="1" applyBorder="1" applyAlignment="1">
      <alignment horizontal="left"/>
    </xf>
    <xf numFmtId="0" fontId="66" fillId="9" borderId="40" xfId="0" applyFont="1" applyFill="1" applyBorder="1" applyAlignment="1">
      <alignment horizontal="left"/>
    </xf>
    <xf numFmtId="0" fontId="78" fillId="24" borderId="46" xfId="0" applyFont="1" applyFill="1" applyBorder="1" applyAlignment="1">
      <alignment horizontal="left"/>
    </xf>
    <xf numFmtId="0" fontId="66" fillId="25" borderId="39" xfId="0" applyFont="1" applyFill="1" applyBorder="1" applyAlignment="1">
      <alignment horizontal="left"/>
    </xf>
    <xf numFmtId="0" fontId="85" fillId="19" borderId="26" xfId="0" applyFont="1" applyFill="1" applyBorder="1" applyAlignment="1">
      <alignment horizontal="left"/>
    </xf>
    <xf numFmtId="0" fontId="85" fillId="19" borderId="31" xfId="0" applyFont="1" applyFill="1" applyBorder="1" applyAlignment="1">
      <alignment horizontal="left"/>
    </xf>
    <xf numFmtId="0" fontId="79" fillId="14" borderId="31" xfId="0" applyFont="1" applyFill="1" applyBorder="1" applyAlignment="1">
      <alignment horizontal="left"/>
    </xf>
    <xf numFmtId="0" fontId="57" fillId="16" borderId="26" xfId="0" applyFont="1" applyFill="1" applyBorder="1" applyAlignment="1">
      <alignment vertical="center"/>
    </xf>
    <xf numFmtId="0" fontId="85" fillId="20" borderId="31" xfId="0" applyFont="1" applyFill="1" applyBorder="1" applyAlignment="1">
      <alignment horizontal="left"/>
    </xf>
    <xf numFmtId="0" fontId="0" fillId="12" borderId="69" xfId="0" applyFill="1" applyBorder="1" applyAlignment="1">
      <alignment/>
    </xf>
    <xf numFmtId="0" fontId="80" fillId="13" borderId="39" xfId="0" applyFont="1" applyFill="1" applyBorder="1" applyAlignment="1">
      <alignment horizontal="left"/>
    </xf>
    <xf numFmtId="0" fontId="66" fillId="6" borderId="39" xfId="0" applyFont="1" applyFill="1" applyBorder="1" applyAlignment="1">
      <alignment horizontal="left"/>
    </xf>
    <xf numFmtId="0" fontId="66" fillId="6" borderId="40" xfId="0" applyFont="1" applyFill="1" applyBorder="1" applyAlignment="1">
      <alignment horizontal="left"/>
    </xf>
    <xf numFmtId="0" fontId="66" fillId="22" borderId="38" xfId="0" applyFont="1" applyFill="1" applyBorder="1" applyAlignment="1">
      <alignment horizontal="left"/>
    </xf>
    <xf numFmtId="0" fontId="66" fillId="11" borderId="39" xfId="0" applyFont="1" applyFill="1" applyBorder="1" applyAlignment="1">
      <alignment horizontal="left"/>
    </xf>
    <xf numFmtId="0" fontId="78" fillId="14" borderId="39" xfId="0" applyFont="1" applyFill="1" applyBorder="1" applyAlignment="1">
      <alignment horizontal="left"/>
    </xf>
    <xf numFmtId="0" fontId="78" fillId="14" borderId="40" xfId="0" applyFont="1" applyFill="1" applyBorder="1" applyAlignment="1">
      <alignment horizontal="left"/>
    </xf>
    <xf numFmtId="0" fontId="87" fillId="3" borderId="29" xfId="0" applyFont="1" applyFill="1" applyBorder="1" applyAlignment="1">
      <alignment horizontal="left"/>
    </xf>
    <xf numFmtId="0" fontId="84" fillId="20" borderId="39" xfId="0" applyFont="1" applyFill="1" applyBorder="1" applyAlignment="1">
      <alignment horizontal="left"/>
    </xf>
    <xf numFmtId="0" fontId="78" fillId="14" borderId="38" xfId="0" applyFont="1" applyFill="1" applyBorder="1" applyAlignment="1">
      <alignment horizontal="left"/>
    </xf>
    <xf numFmtId="0" fontId="79" fillId="14" borderId="26" xfId="0" applyFont="1" applyFill="1" applyBorder="1" applyAlignment="1">
      <alignment horizontal="left"/>
    </xf>
    <xf numFmtId="0" fontId="84" fillId="20" borderId="38" xfId="0" applyFont="1" applyFill="1" applyBorder="1" applyAlignment="1">
      <alignment horizontal="left"/>
    </xf>
    <xf numFmtId="0" fontId="85" fillId="20" borderId="26" xfId="0" applyFont="1" applyFill="1" applyBorder="1" applyAlignment="1">
      <alignment horizontal="left"/>
    </xf>
    <xf numFmtId="0" fontId="84" fillId="10" borderId="39" xfId="0" applyFont="1" applyFill="1" applyBorder="1" applyAlignment="1">
      <alignment horizontal="left"/>
    </xf>
    <xf numFmtId="0" fontId="84" fillId="19" borderId="39" xfId="0" applyFont="1" applyFill="1" applyBorder="1" applyAlignment="1">
      <alignment horizontal="left"/>
    </xf>
    <xf numFmtId="0" fontId="84" fillId="18" borderId="40" xfId="0" applyFont="1" applyFill="1" applyBorder="1" applyAlignment="1">
      <alignment horizontal="left"/>
    </xf>
    <xf numFmtId="0" fontId="66" fillId="11" borderId="38" xfId="0" applyFont="1" applyFill="1" applyBorder="1" applyAlignment="1">
      <alignment horizontal="left"/>
    </xf>
    <xf numFmtId="0" fontId="66" fillId="16" borderId="38" xfId="0" applyFont="1" applyFill="1" applyBorder="1" applyAlignment="1">
      <alignment horizontal="left"/>
    </xf>
    <xf numFmtId="0" fontId="66" fillId="15" borderId="38" xfId="0" applyFont="1" applyFill="1" applyBorder="1" applyAlignment="1">
      <alignment horizontal="left"/>
    </xf>
    <xf numFmtId="0" fontId="80" fillId="10" borderId="38" xfId="0" applyFont="1" applyFill="1" applyBorder="1" applyAlignment="1">
      <alignment horizontal="left"/>
    </xf>
    <xf numFmtId="0" fontId="84" fillId="10" borderId="38" xfId="0" applyFont="1" applyFill="1" applyBorder="1" applyAlignment="1">
      <alignment horizontal="left"/>
    </xf>
    <xf numFmtId="0" fontId="84" fillId="20" borderId="40" xfId="0" applyFont="1" applyFill="1" applyBorder="1" applyAlignment="1">
      <alignment horizontal="left"/>
    </xf>
    <xf numFmtId="0" fontId="66" fillId="6" borderId="38" xfId="0" applyFont="1" applyFill="1" applyBorder="1" applyAlignment="1">
      <alignment horizontal="left"/>
    </xf>
    <xf numFmtId="0" fontId="57" fillId="11" borderId="47" xfId="0" applyFont="1" applyFill="1" applyBorder="1" applyAlignment="1">
      <alignment horizontal="left"/>
    </xf>
    <xf numFmtId="0" fontId="57" fillId="15" borderId="47" xfId="0" applyFont="1" applyFill="1" applyBorder="1" applyAlignment="1">
      <alignment horizontal="left"/>
    </xf>
    <xf numFmtId="0" fontId="81" fillId="10" borderId="44" xfId="0" applyFont="1" applyFill="1" applyBorder="1" applyAlignment="1">
      <alignment vertical="center"/>
    </xf>
    <xf numFmtId="0" fontId="57" fillId="6" borderId="47" xfId="0" applyFont="1" applyFill="1" applyBorder="1" applyAlignment="1">
      <alignment vertical="center"/>
    </xf>
    <xf numFmtId="0" fontId="57" fillId="4" borderId="47" xfId="0" applyFont="1" applyFill="1" applyBorder="1" applyAlignment="1">
      <alignment horizontal="left"/>
    </xf>
    <xf numFmtId="0" fontId="57" fillId="23" borderId="44" xfId="0" applyFont="1" applyFill="1" applyBorder="1" applyAlignment="1">
      <alignment horizontal="left"/>
    </xf>
    <xf numFmtId="0" fontId="57" fillId="6" borderId="45" xfId="0" applyFont="1" applyFill="1" applyBorder="1" applyAlignment="1">
      <alignment vertical="center"/>
    </xf>
    <xf numFmtId="0" fontId="81" fillId="10" borderId="47" xfId="0" applyFont="1" applyFill="1" applyBorder="1" applyAlignment="1">
      <alignment vertical="center"/>
    </xf>
    <xf numFmtId="0" fontId="66" fillId="11" borderId="40" xfId="0" applyFont="1" applyFill="1" applyBorder="1" applyAlignment="1">
      <alignment horizontal="left"/>
    </xf>
    <xf numFmtId="0" fontId="66" fillId="4" borderId="38" xfId="0" applyFont="1" applyFill="1" applyBorder="1" applyAlignment="1">
      <alignment horizontal="left"/>
    </xf>
    <xf numFmtId="0" fontId="63" fillId="8" borderId="46" xfId="0" applyFont="1" applyFill="1" applyBorder="1" applyAlignment="1">
      <alignment horizontal="left" vertical="center"/>
    </xf>
    <xf numFmtId="0" fontId="63" fillId="0" borderId="20" xfId="0" applyFont="1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0" fontId="66" fillId="0" borderId="71" xfId="0" applyFont="1" applyFill="1" applyBorder="1" applyAlignment="1">
      <alignment horizontal="left"/>
    </xf>
    <xf numFmtId="0" fontId="57" fillId="0" borderId="72" xfId="0" applyFont="1" applyFill="1" applyBorder="1" applyAlignment="1">
      <alignment horizontal="left"/>
    </xf>
    <xf numFmtId="0" fontId="57" fillId="15" borderId="44" xfId="0" applyFont="1" applyFill="1" applyBorder="1" applyAlignment="1">
      <alignment horizontal="left"/>
    </xf>
    <xf numFmtId="0" fontId="57" fillId="22" borderId="47" xfId="0" applyFont="1" applyFill="1" applyBorder="1" applyAlignment="1">
      <alignment horizontal="left"/>
    </xf>
    <xf numFmtId="0" fontId="85" fillId="18" borderId="44" xfId="0" applyFont="1" applyFill="1" applyBorder="1" applyAlignment="1">
      <alignment horizontal="left"/>
    </xf>
    <xf numFmtId="0" fontId="57" fillId="17" borderId="47" xfId="0" applyFont="1" applyFill="1" applyBorder="1" applyAlignment="1">
      <alignment vertical="center"/>
    </xf>
    <xf numFmtId="0" fontId="57" fillId="15" borderId="33" xfId="0" applyFont="1" applyFill="1" applyBorder="1" applyAlignment="1">
      <alignment horizontal="left"/>
    </xf>
    <xf numFmtId="0" fontId="79" fillId="24" borderId="29" xfId="0" applyFont="1" applyFill="1" applyBorder="1" applyAlignment="1">
      <alignment horizontal="left"/>
    </xf>
    <xf numFmtId="0" fontId="79" fillId="23" borderId="45" xfId="0" applyFont="1" applyFill="1" applyBorder="1" applyAlignment="1">
      <alignment horizontal="left"/>
    </xf>
    <xf numFmtId="0" fontId="79" fillId="3" borderId="32" xfId="0" applyFont="1" applyFill="1" applyBorder="1" applyAlignment="1">
      <alignment vertical="center"/>
    </xf>
    <xf numFmtId="0" fontId="85" fillId="10" borderId="47" xfId="0" applyFont="1" applyFill="1" applyBorder="1" applyAlignment="1">
      <alignment horizontal="left"/>
    </xf>
    <xf numFmtId="0" fontId="84" fillId="10" borderId="40" xfId="0" applyFont="1" applyFill="1" applyBorder="1" applyAlignment="1">
      <alignment horizontal="left"/>
    </xf>
    <xf numFmtId="0" fontId="85" fillId="10" borderId="29" xfId="0" applyFont="1" applyFill="1" applyBorder="1" applyAlignment="1">
      <alignment horizontal="left"/>
    </xf>
    <xf numFmtId="0" fontId="62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left"/>
    </xf>
    <xf numFmtId="0" fontId="57" fillId="0" borderId="26" xfId="0" applyFont="1" applyFill="1" applyBorder="1" applyAlignment="1">
      <alignment horizontal="left"/>
    </xf>
    <xf numFmtId="0" fontId="66" fillId="0" borderId="38" xfId="0" applyFont="1" applyFill="1" applyBorder="1" applyAlignment="1">
      <alignment horizontal="left"/>
    </xf>
    <xf numFmtId="0" fontId="57" fillId="0" borderId="44" xfId="0" applyFont="1" applyFill="1" applyBorder="1" applyAlignment="1">
      <alignment horizontal="left"/>
    </xf>
    <xf numFmtId="0" fontId="63" fillId="0" borderId="70" xfId="0" applyFont="1" applyFill="1" applyBorder="1" applyAlignment="1">
      <alignment horizontal="center" vertical="center"/>
    </xf>
    <xf numFmtId="0" fontId="66" fillId="0" borderId="73" xfId="0" applyFont="1" applyFill="1" applyBorder="1" applyAlignment="1">
      <alignment horizontal="left"/>
    </xf>
    <xf numFmtId="0" fontId="59" fillId="0" borderId="38" xfId="0" applyFont="1" applyFill="1" applyBorder="1" applyAlignment="1">
      <alignment horizontal="left" vertical="center"/>
    </xf>
    <xf numFmtId="0" fontId="57" fillId="0" borderId="32" xfId="0" applyFont="1" applyFill="1" applyBorder="1" applyAlignment="1">
      <alignment vertical="center"/>
    </xf>
    <xf numFmtId="0" fontId="63" fillId="0" borderId="18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left"/>
    </xf>
    <xf numFmtId="0" fontId="57" fillId="0" borderId="47" xfId="0" applyFont="1" applyFill="1" applyBorder="1" applyAlignment="1">
      <alignment horizontal="left"/>
    </xf>
    <xf numFmtId="0" fontId="59" fillId="0" borderId="49" xfId="0" applyFont="1" applyFill="1" applyBorder="1" applyAlignment="1">
      <alignment horizontal="left" vertical="center"/>
    </xf>
    <xf numFmtId="0" fontId="57" fillId="0" borderId="33" xfId="0" applyFont="1" applyFill="1" applyBorder="1" applyAlignment="1">
      <alignment vertical="center"/>
    </xf>
    <xf numFmtId="0" fontId="63" fillId="0" borderId="56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vertical="center"/>
    </xf>
    <xf numFmtId="0" fontId="59" fillId="0" borderId="39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/>
    </xf>
    <xf numFmtId="0" fontId="63" fillId="0" borderId="19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left"/>
    </xf>
    <xf numFmtId="0" fontId="57" fillId="0" borderId="29" xfId="0" applyFont="1" applyFill="1" applyBorder="1" applyAlignment="1">
      <alignment horizontal="left"/>
    </xf>
    <xf numFmtId="0" fontId="66" fillId="0" borderId="40" xfId="0" applyFont="1" applyFill="1" applyBorder="1" applyAlignment="1">
      <alignment horizontal="left"/>
    </xf>
    <xf numFmtId="0" fontId="57" fillId="0" borderId="29" xfId="0" applyFont="1" applyFill="1" applyBorder="1" applyAlignment="1">
      <alignment vertical="center"/>
    </xf>
    <xf numFmtId="0" fontId="55" fillId="0" borderId="58" xfId="0" applyFont="1" applyFill="1" applyBorder="1" applyAlignment="1">
      <alignment/>
    </xf>
    <xf numFmtId="0" fontId="63" fillId="0" borderId="57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left"/>
    </xf>
    <xf numFmtId="0" fontId="63" fillId="0" borderId="17" xfId="0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vertical="center"/>
    </xf>
    <xf numFmtId="0" fontId="57" fillId="0" borderId="33" xfId="0" applyFont="1" applyFill="1" applyBorder="1" applyAlignment="1">
      <alignment horizontal="left"/>
    </xf>
    <xf numFmtId="0" fontId="59" fillId="0" borderId="40" xfId="0" applyFont="1" applyFill="1" applyBorder="1" applyAlignment="1">
      <alignment horizontal="left" vertical="center"/>
    </xf>
    <xf numFmtId="0" fontId="57" fillId="0" borderId="30" xfId="0" applyFont="1" applyFill="1" applyBorder="1" applyAlignment="1">
      <alignment vertical="center"/>
    </xf>
    <xf numFmtId="0" fontId="57" fillId="0" borderId="26" xfId="0" applyFont="1" applyFill="1" applyBorder="1" applyAlignment="1">
      <alignment vertical="center"/>
    </xf>
    <xf numFmtId="0" fontId="55" fillId="0" borderId="67" xfId="0" applyFont="1" applyFill="1" applyBorder="1" applyAlignment="1">
      <alignment/>
    </xf>
    <xf numFmtId="0" fontId="59" fillId="0" borderId="48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/>
    </xf>
    <xf numFmtId="0" fontId="66" fillId="0" borderId="59" xfId="0" applyFont="1" applyFill="1" applyBorder="1" applyAlignment="1">
      <alignment horizontal="left"/>
    </xf>
    <xf numFmtId="0" fontId="57" fillId="0" borderId="60" xfId="0" applyFont="1" applyFill="1" applyBorder="1" applyAlignment="1">
      <alignment horizontal="left"/>
    </xf>
    <xf numFmtId="0" fontId="66" fillId="0" borderId="68" xfId="0" applyFont="1" applyFill="1" applyBorder="1" applyAlignment="1">
      <alignment horizontal="left"/>
    </xf>
    <xf numFmtId="0" fontId="57" fillId="0" borderId="64" xfId="0" applyFont="1" applyFill="1" applyBorder="1" applyAlignment="1">
      <alignment horizontal="left"/>
    </xf>
    <xf numFmtId="0" fontId="55" fillId="0" borderId="61" xfId="0" applyFont="1" applyFill="1" applyBorder="1" applyAlignment="1">
      <alignment/>
    </xf>
    <xf numFmtId="0" fontId="57" fillId="0" borderId="45" xfId="0" applyFont="1" applyFill="1" applyBorder="1" applyAlignment="1">
      <alignment vertical="center"/>
    </xf>
    <xf numFmtId="0" fontId="66" fillId="0" borderId="49" xfId="0" applyFont="1" applyFill="1" applyBorder="1" applyAlignment="1">
      <alignment horizontal="left"/>
    </xf>
    <xf numFmtId="0" fontId="55" fillId="0" borderId="14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7" fillId="0" borderId="45" xfId="0" applyFont="1" applyFill="1" applyBorder="1" applyAlignment="1">
      <alignment horizontal="left"/>
    </xf>
    <xf numFmtId="0" fontId="63" fillId="0" borderId="22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vertical="center"/>
    </xf>
    <xf numFmtId="0" fontId="66" fillId="0" borderId="48" xfId="0" applyFont="1" applyFill="1" applyBorder="1" applyAlignment="1">
      <alignment horizontal="left"/>
    </xf>
    <xf numFmtId="0" fontId="63" fillId="0" borderId="23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46" xfId="0" applyFont="1" applyFill="1" applyBorder="1" applyAlignment="1">
      <alignment horizontal="left" vertical="center"/>
    </xf>
    <xf numFmtId="0" fontId="60" fillId="0" borderId="30" xfId="0" applyFont="1" applyFill="1" applyBorder="1" applyAlignment="1">
      <alignment horizontal="left"/>
    </xf>
    <xf numFmtId="0" fontId="66" fillId="0" borderId="46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57" fillId="0" borderId="32" xfId="0" applyFont="1" applyFill="1" applyBorder="1" applyAlignment="1">
      <alignment horizontal="left"/>
    </xf>
    <xf numFmtId="0" fontId="66" fillId="0" borderId="63" xfId="0" applyFont="1" applyFill="1" applyBorder="1" applyAlignment="1">
      <alignment horizontal="left"/>
    </xf>
    <xf numFmtId="0" fontId="57" fillId="0" borderId="60" xfId="0" applyFont="1" applyFill="1" applyBorder="1" applyAlignment="1">
      <alignment vertical="center"/>
    </xf>
    <xf numFmtId="0" fontId="0" fillId="0" borderId="69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78" fillId="11" borderId="27" xfId="0" applyFont="1" applyFill="1" applyBorder="1" applyAlignment="1">
      <alignment horizontal="left"/>
    </xf>
    <xf numFmtId="0" fontId="79" fillId="11" borderId="31" xfId="0" applyFont="1" applyFill="1" applyBorder="1" applyAlignment="1">
      <alignment horizontal="left"/>
    </xf>
    <xf numFmtId="0" fontId="66" fillId="3" borderId="25" xfId="0" applyFont="1" applyFill="1" applyBorder="1" applyAlignment="1">
      <alignment horizontal="left"/>
    </xf>
    <xf numFmtId="0" fontId="85" fillId="19" borderId="29" xfId="0" applyFont="1" applyFill="1" applyBorder="1" applyAlignment="1">
      <alignment horizontal="left"/>
    </xf>
    <xf numFmtId="0" fontId="80" fillId="13" borderId="38" xfId="0" applyFont="1" applyFill="1" applyBorder="1" applyAlignment="1">
      <alignment horizontal="left"/>
    </xf>
    <xf numFmtId="0" fontId="81" fillId="13" borderId="26" xfId="0" applyFont="1" applyFill="1" applyBorder="1" applyAlignment="1">
      <alignment horizontal="left"/>
    </xf>
    <xf numFmtId="0" fontId="80" fillId="21" borderId="28" xfId="0" applyFont="1" applyFill="1" applyBorder="1" applyAlignment="1">
      <alignment horizontal="left"/>
    </xf>
    <xf numFmtId="0" fontId="84" fillId="19" borderId="40" xfId="0" applyFont="1" applyFill="1" applyBorder="1" applyAlignment="1">
      <alignment horizontal="left"/>
    </xf>
    <xf numFmtId="0" fontId="85" fillId="20" borderId="29" xfId="0" applyFont="1" applyFill="1" applyBorder="1" applyAlignment="1">
      <alignment horizontal="left"/>
    </xf>
    <xf numFmtId="0" fontId="81" fillId="21" borderId="45" xfId="0" applyFont="1" applyFill="1" applyBorder="1" applyAlignment="1">
      <alignment horizontal="left"/>
    </xf>
    <xf numFmtId="0" fontId="78" fillId="3" borderId="40" xfId="0" applyFont="1" applyFill="1" applyBorder="1" applyAlignment="1">
      <alignment horizontal="left"/>
    </xf>
    <xf numFmtId="0" fontId="79" fillId="3" borderId="29" xfId="0" applyFont="1" applyFill="1" applyBorder="1" applyAlignment="1">
      <alignment vertical="center"/>
    </xf>
    <xf numFmtId="0" fontId="79" fillId="24" borderId="32" xfId="0" applyFont="1" applyFill="1" applyBorder="1" applyAlignment="1">
      <alignment horizontal="left"/>
    </xf>
    <xf numFmtId="0" fontId="66" fillId="23" borderId="25" xfId="0" applyFont="1" applyFill="1" applyBorder="1" applyAlignment="1">
      <alignment horizontal="left"/>
    </xf>
    <xf numFmtId="0" fontId="80" fillId="13" borderId="28" xfId="0" applyFont="1" applyFill="1" applyBorder="1" applyAlignment="1">
      <alignment horizontal="left"/>
    </xf>
    <xf numFmtId="0" fontId="57" fillId="11" borderId="45" xfId="0" applyFont="1" applyFill="1" applyBorder="1" applyAlignment="1">
      <alignment horizontal="left"/>
    </xf>
    <xf numFmtId="0" fontId="57" fillId="6" borderId="26" xfId="0" applyFont="1" applyFill="1" applyBorder="1" applyAlignment="1">
      <alignment vertical="center"/>
    </xf>
    <xf numFmtId="0" fontId="57" fillId="22" borderId="45" xfId="0" applyFont="1" applyFill="1" applyBorder="1" applyAlignment="1">
      <alignment horizontal="left"/>
    </xf>
    <xf numFmtId="0" fontId="55" fillId="0" borderId="76" xfId="0" applyFont="1" applyBorder="1" applyAlignment="1">
      <alignment/>
    </xf>
    <xf numFmtId="0" fontId="55" fillId="0" borderId="76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80" fillId="10" borderId="40" xfId="0" applyFont="1" applyFill="1" applyBorder="1" applyAlignment="1">
      <alignment horizontal="left"/>
    </xf>
    <xf numFmtId="0" fontId="80" fillId="10" borderId="71" xfId="0" applyFont="1" applyFill="1" applyBorder="1" applyAlignment="1">
      <alignment horizontal="left"/>
    </xf>
    <xf numFmtId="0" fontId="81" fillId="10" borderId="72" xfId="0" applyFont="1" applyFill="1" applyBorder="1" applyAlignment="1">
      <alignment vertical="center"/>
    </xf>
    <xf numFmtId="0" fontId="88" fillId="20" borderId="73" xfId="0" applyFont="1" applyFill="1" applyBorder="1" applyAlignment="1">
      <alignment horizontal="left"/>
    </xf>
    <xf numFmtId="0" fontId="89" fillId="20" borderId="72" xfId="0" applyFont="1" applyFill="1" applyBorder="1" applyAlignment="1">
      <alignment horizontal="left"/>
    </xf>
    <xf numFmtId="0" fontId="78" fillId="3" borderId="73" xfId="0" applyFont="1" applyFill="1" applyBorder="1" applyAlignment="1">
      <alignment horizontal="left"/>
    </xf>
    <xf numFmtId="0" fontId="79" fillId="3" borderId="72" xfId="0" applyFont="1" applyFill="1" applyBorder="1" applyAlignment="1">
      <alignment vertical="center"/>
    </xf>
    <xf numFmtId="0" fontId="78" fillId="24" borderId="73" xfId="0" applyFont="1" applyFill="1" applyBorder="1" applyAlignment="1">
      <alignment horizontal="left"/>
    </xf>
    <xf numFmtId="0" fontId="79" fillId="24" borderId="72" xfId="0" applyFont="1" applyFill="1" applyBorder="1" applyAlignment="1">
      <alignment horizontal="left"/>
    </xf>
    <xf numFmtId="0" fontId="66" fillId="25" borderId="73" xfId="0" applyFont="1" applyFill="1" applyBorder="1" applyAlignment="1">
      <alignment horizontal="left"/>
    </xf>
    <xf numFmtId="0" fontId="57" fillId="25" borderId="72" xfId="0" applyFont="1" applyFill="1" applyBorder="1" applyAlignment="1">
      <alignment horizontal="left"/>
    </xf>
    <xf numFmtId="0" fontId="80" fillId="21" borderId="77" xfId="0" applyFont="1" applyFill="1" applyBorder="1" applyAlignment="1">
      <alignment horizontal="left"/>
    </xf>
    <xf numFmtId="0" fontId="81" fillId="21" borderId="78" xfId="0" applyFont="1" applyFill="1" applyBorder="1" applyAlignment="1">
      <alignment horizontal="left"/>
    </xf>
    <xf numFmtId="0" fontId="85" fillId="20" borderId="44" xfId="0" applyFont="1" applyFill="1" applyBorder="1" applyAlignment="1">
      <alignment horizontal="left"/>
    </xf>
    <xf numFmtId="0" fontId="85" fillId="18" borderId="26" xfId="0" applyFont="1" applyFill="1" applyBorder="1" applyAlignment="1">
      <alignment horizontal="left"/>
    </xf>
    <xf numFmtId="0" fontId="85" fillId="18" borderId="47" xfId="0" applyFont="1" applyFill="1" applyBorder="1" applyAlignment="1">
      <alignment horizontal="left"/>
    </xf>
    <xf numFmtId="0" fontId="80" fillId="21" borderId="49" xfId="0" applyFont="1" applyFill="1" applyBorder="1" applyAlignment="1">
      <alignment horizontal="left"/>
    </xf>
    <xf numFmtId="0" fontId="81" fillId="21" borderId="33" xfId="0" applyFont="1" applyFill="1" applyBorder="1" applyAlignment="1">
      <alignment horizontal="left"/>
    </xf>
    <xf numFmtId="0" fontId="78" fillId="23" borderId="46" xfId="0" applyFont="1" applyFill="1" applyBorder="1" applyAlignment="1">
      <alignment horizontal="left"/>
    </xf>
    <xf numFmtId="0" fontId="79" fillId="23" borderId="30" xfId="0" applyFont="1" applyFill="1" applyBorder="1" applyAlignment="1">
      <alignment horizontal="left"/>
    </xf>
    <xf numFmtId="0" fontId="80" fillId="10" borderId="25" xfId="0" applyFont="1" applyFill="1" applyBorder="1" applyAlignment="1">
      <alignment horizontal="left"/>
    </xf>
    <xf numFmtId="0" fontId="57" fillId="0" borderId="72" xfId="0" applyFont="1" applyFill="1" applyBorder="1" applyAlignment="1">
      <alignment vertical="center"/>
    </xf>
    <xf numFmtId="0" fontId="66" fillId="0" borderId="77" xfId="0" applyFont="1" applyFill="1" applyBorder="1" applyAlignment="1">
      <alignment horizontal="left"/>
    </xf>
    <xf numFmtId="0" fontId="57" fillId="0" borderId="78" xfId="0" applyFont="1" applyFill="1" applyBorder="1" applyAlignment="1">
      <alignment horizontal="left"/>
    </xf>
    <xf numFmtId="0" fontId="84" fillId="0" borderId="0" xfId="0" applyFont="1" applyFill="1" applyBorder="1" applyAlignment="1">
      <alignment/>
    </xf>
    <xf numFmtId="0" fontId="76" fillId="7" borderId="32" xfId="0" applyFont="1" applyFill="1" applyBorder="1" applyAlignment="1">
      <alignment horizontal="center" vertical="center"/>
    </xf>
    <xf numFmtId="0" fontId="69" fillId="0" borderId="79" xfId="0" applyFont="1" applyBorder="1" applyAlignment="1">
      <alignment horizontal="center" vertical="center"/>
    </xf>
    <xf numFmtId="18" fontId="76" fillId="7" borderId="25" xfId="0" applyNumberFormat="1" applyFont="1" applyFill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 wrapText="1"/>
    </xf>
    <xf numFmtId="0" fontId="69" fillId="0" borderId="80" xfId="0" applyFont="1" applyBorder="1" applyAlignment="1">
      <alignment horizontal="center" vertical="center"/>
    </xf>
    <xf numFmtId="0" fontId="68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0" fillId="0" borderId="79" xfId="0" applyBorder="1" applyAlignment="1">
      <alignment/>
    </xf>
    <xf numFmtId="0" fontId="81" fillId="21" borderId="47" xfId="0" applyFont="1" applyFill="1" applyBorder="1" applyAlignment="1">
      <alignment horizontal="left"/>
    </xf>
    <xf numFmtId="0" fontId="87" fillId="3" borderId="45" xfId="0" applyFont="1" applyFill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6" fillId="0" borderId="80" xfId="0" applyFont="1" applyFill="1" applyBorder="1" applyAlignment="1">
      <alignment horizontal="center" vertical="center" wrapText="1"/>
    </xf>
    <xf numFmtId="0" fontId="66" fillId="0" borderId="81" xfId="0" applyFont="1" applyFill="1" applyBorder="1" applyAlignment="1">
      <alignment horizontal="center" vertical="center" wrapText="1"/>
    </xf>
    <xf numFmtId="0" fontId="66" fillId="0" borderId="79" xfId="0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horizontal="center" vertical="center"/>
    </xf>
    <xf numFmtId="0" fontId="66" fillId="0" borderId="81" xfId="0" applyFont="1" applyFill="1" applyBorder="1" applyAlignment="1">
      <alignment horizontal="center" vertical="center"/>
    </xf>
    <xf numFmtId="0" fontId="66" fillId="0" borderId="79" xfId="0" applyFont="1" applyFill="1" applyBorder="1" applyAlignment="1">
      <alignment horizontal="center" vertical="center"/>
    </xf>
    <xf numFmtId="0" fontId="68" fillId="0" borderId="70" xfId="0" applyFont="1" applyBorder="1" applyAlignment="1">
      <alignment horizontal="center" vertical="center" wrapText="1"/>
    </xf>
    <xf numFmtId="0" fontId="69" fillId="0" borderId="83" xfId="0" applyFont="1" applyBorder="1" applyAlignment="1">
      <alignment horizontal="center" vertical="center" wrapText="1"/>
    </xf>
    <xf numFmtId="0" fontId="69" fillId="0" borderId="84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70" fillId="0" borderId="84" xfId="0" applyFont="1" applyBorder="1" applyAlignment="1">
      <alignment horizontal="left" vertical="center"/>
    </xf>
    <xf numFmtId="0" fontId="70" fillId="0" borderId="85" xfId="0" applyFont="1" applyBorder="1" applyAlignment="1">
      <alignment horizontal="left" vertical="center"/>
    </xf>
    <xf numFmtId="0" fontId="70" fillId="0" borderId="86" xfId="0" applyFont="1" applyBorder="1" applyAlignment="1">
      <alignment horizontal="left" vertical="center"/>
    </xf>
    <xf numFmtId="0" fontId="69" fillId="0" borderId="87" xfId="0" applyFont="1" applyBorder="1" applyAlignment="1">
      <alignment horizontal="center" vertical="center" wrapText="1"/>
    </xf>
    <xf numFmtId="0" fontId="69" fillId="0" borderId="88" xfId="0" applyFont="1" applyBorder="1" applyAlignment="1">
      <alignment horizontal="center" vertical="center" wrapText="1"/>
    </xf>
    <xf numFmtId="18" fontId="71" fillId="7" borderId="25" xfId="0" applyNumberFormat="1" applyFont="1" applyFill="1" applyBorder="1" applyAlignment="1">
      <alignment horizontal="center" vertical="center"/>
    </xf>
    <xf numFmtId="0" fontId="71" fillId="7" borderId="3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3" fillId="0" borderId="8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9" fillId="0" borderId="87" xfId="0" applyFont="1" applyBorder="1" applyAlignment="1">
      <alignment horizontal="center" vertical="center"/>
    </xf>
    <xf numFmtId="0" fontId="69" fillId="0" borderId="88" xfId="0" applyFont="1" applyBorder="1" applyAlignment="1">
      <alignment horizontal="center" vertical="center"/>
    </xf>
    <xf numFmtId="0" fontId="69" fillId="0" borderId="83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18" fontId="48" fillId="7" borderId="25" xfId="0" applyNumberFormat="1" applyFont="1" applyFill="1" applyBorder="1" applyAlignment="1">
      <alignment horizontal="center" vertical="center"/>
    </xf>
    <xf numFmtId="0" fontId="48" fillId="7" borderId="32" xfId="0" applyFont="1" applyFill="1" applyBorder="1" applyAlignment="1">
      <alignment horizontal="center" vertical="center"/>
    </xf>
    <xf numFmtId="0" fontId="69" fillId="0" borderId="84" xfId="0" applyFont="1" applyBorder="1" applyAlignment="1">
      <alignment horizontal="center" vertical="center"/>
    </xf>
    <xf numFmtId="0" fontId="70" fillId="0" borderId="90" xfId="0" applyFont="1" applyBorder="1" applyAlignment="1">
      <alignment horizontal="left" vertical="center"/>
    </xf>
    <xf numFmtId="0" fontId="70" fillId="0" borderId="8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8" fillId="0" borderId="82" xfId="0" applyFont="1" applyBorder="1" applyAlignment="1">
      <alignment horizontal="center" wrapText="1"/>
    </xf>
    <xf numFmtId="0" fontId="72" fillId="0" borderId="82" xfId="0" applyFont="1" applyBorder="1" applyAlignment="1">
      <alignment horizontal="center" wrapText="1"/>
    </xf>
    <xf numFmtId="0" fontId="70" fillId="0" borderId="90" xfId="0" applyFont="1" applyBorder="1" applyAlignment="1">
      <alignment horizontal="center" vertical="center"/>
    </xf>
    <xf numFmtId="0" fontId="70" fillId="0" borderId="85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0" fillId="0" borderId="91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92" xfId="0" applyFont="1" applyBorder="1" applyAlignment="1">
      <alignment horizontal="center" vertical="center" wrapText="1"/>
    </xf>
    <xf numFmtId="0" fontId="70" fillId="0" borderId="93" xfId="0" applyFont="1" applyBorder="1" applyAlignment="1">
      <alignment horizontal="center" vertical="center" wrapText="1"/>
    </xf>
    <xf numFmtId="0" fontId="70" fillId="0" borderId="82" xfId="0" applyFont="1" applyBorder="1" applyAlignment="1">
      <alignment horizontal="center" vertical="center" wrapText="1"/>
    </xf>
    <xf numFmtId="0" fontId="70" fillId="0" borderId="9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82" xfId="0" applyBorder="1" applyAlignment="1">
      <alignment/>
    </xf>
    <xf numFmtId="0" fontId="68" fillId="0" borderId="80" xfId="0" applyFont="1" applyBorder="1" applyAlignment="1">
      <alignment horizontal="center" vertical="center" wrapText="1"/>
    </xf>
    <xf numFmtId="0" fontId="63" fillId="0" borderId="88" xfId="0" applyFont="1" applyBorder="1" applyAlignment="1">
      <alignment horizontal="center" vertical="center" wrapText="1"/>
    </xf>
    <xf numFmtId="0" fontId="0" fillId="0" borderId="95" xfId="0" applyBorder="1" applyAlignment="1">
      <alignment/>
    </xf>
    <xf numFmtId="0" fontId="63" fillId="0" borderId="95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65" fillId="0" borderId="0" xfId="0" applyFont="1" applyBorder="1" applyAlignment="1">
      <alignment horizontal="center" vertical="center"/>
    </xf>
    <xf numFmtId="18" fontId="59" fillId="7" borderId="67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62" fillId="0" borderId="0" xfId="0" applyFont="1" applyBorder="1" applyAlignment="1">
      <alignment horizontal="center" vertical="center"/>
    </xf>
    <xf numFmtId="0" fontId="63" fillId="0" borderId="95" xfId="0" applyFont="1" applyBorder="1" applyAlignment="1">
      <alignment horizontal="center" vertical="center"/>
    </xf>
    <xf numFmtId="0" fontId="63" fillId="0" borderId="87" xfId="0" applyFont="1" applyBorder="1" applyAlignment="1">
      <alignment horizontal="center" vertical="center"/>
    </xf>
    <xf numFmtId="0" fontId="68" fillId="0" borderId="81" xfId="0" applyFont="1" applyFill="1" applyBorder="1" applyAlignment="1">
      <alignment horizontal="center" vertical="center" wrapText="1"/>
    </xf>
    <xf numFmtId="0" fontId="68" fillId="0" borderId="79" xfId="0" applyFont="1" applyFill="1" applyBorder="1" applyAlignment="1">
      <alignment horizontal="center" vertical="center" wrapText="1"/>
    </xf>
    <xf numFmtId="18" fontId="60" fillId="7" borderId="67" xfId="0" applyNumberFormat="1" applyFont="1" applyFill="1" applyBorder="1" applyAlignment="1">
      <alignment horizontal="center" vertical="center"/>
    </xf>
    <xf numFmtId="0" fontId="68" fillId="0" borderId="8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63" fillId="0" borderId="8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 vertical="center" wrapText="1"/>
    </xf>
    <xf numFmtId="0" fontId="64" fillId="0" borderId="9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92" xfId="0" applyFont="1" applyBorder="1" applyAlignment="1">
      <alignment horizontal="center" vertical="center" wrapText="1"/>
    </xf>
    <xf numFmtId="0" fontId="64" fillId="0" borderId="97" xfId="0" applyFont="1" applyBorder="1" applyAlignment="1">
      <alignment horizontal="center" vertical="center" wrapText="1"/>
    </xf>
    <xf numFmtId="0" fontId="64" fillId="0" borderId="82" xfId="0" applyFont="1" applyBorder="1" applyAlignment="1">
      <alignment horizontal="center" vertical="center" wrapText="1"/>
    </xf>
    <xf numFmtId="0" fontId="64" fillId="0" borderId="9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63" fillId="0" borderId="89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18" fontId="63" fillId="7" borderId="67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63" fillId="0" borderId="86" xfId="0" applyFont="1" applyFill="1" applyBorder="1" applyAlignment="1">
      <alignment horizontal="center" vertical="center"/>
    </xf>
    <xf numFmtId="0" fontId="63" fillId="0" borderId="95" xfId="0" applyFont="1" applyFill="1" applyBorder="1" applyAlignment="1">
      <alignment horizontal="center" vertical="center"/>
    </xf>
    <xf numFmtId="0" fontId="64" fillId="0" borderId="9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92" xfId="0" applyFont="1" applyFill="1" applyBorder="1" applyAlignment="1">
      <alignment horizontal="center" vertical="center" wrapText="1"/>
    </xf>
    <xf numFmtId="0" fontId="64" fillId="0" borderId="97" xfId="0" applyFont="1" applyFill="1" applyBorder="1" applyAlignment="1">
      <alignment horizontal="center" vertical="center" wrapText="1"/>
    </xf>
    <xf numFmtId="0" fontId="64" fillId="0" borderId="82" xfId="0" applyFont="1" applyFill="1" applyBorder="1" applyAlignment="1">
      <alignment horizontal="center" vertical="center" wrapText="1"/>
    </xf>
    <xf numFmtId="0" fontId="64" fillId="0" borderId="94" xfId="0" applyFont="1" applyFill="1" applyBorder="1" applyAlignment="1">
      <alignment horizontal="center" vertical="center" wrapText="1"/>
    </xf>
    <xf numFmtId="18" fontId="60" fillId="0" borderId="67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/>
    </xf>
    <xf numFmtId="0" fontId="63" fillId="0" borderId="88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/>
    </xf>
    <xf numFmtId="18" fontId="63" fillId="0" borderId="67" xfId="0" applyNumberFormat="1" applyFont="1" applyFill="1" applyBorder="1" applyAlignment="1">
      <alignment horizontal="center" vertical="center"/>
    </xf>
    <xf numFmtId="18" fontId="59" fillId="0" borderId="67" xfId="0" applyNumberFormat="1" applyFont="1" applyFill="1" applyBorder="1" applyAlignment="1">
      <alignment horizontal="center" vertical="center"/>
    </xf>
    <xf numFmtId="0" fontId="63" fillId="0" borderId="9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63" fillId="0" borderId="87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2" xfId="0" applyFont="1" applyFill="1" applyBorder="1" applyAlignment="1">
      <alignment/>
    </xf>
  </cellXfs>
  <cellStyles count="39">
    <cellStyle name="Normal" xfId="0"/>
    <cellStyle name="?? [0.00]_PRODUCT DETAIL Q1" xfId="16"/>
    <cellStyle name="?? [0]_1202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??_kc-elec system check list" xfId="23"/>
    <cellStyle name="Comma" xfId="24"/>
    <cellStyle name="Comma [0]" xfId="25"/>
    <cellStyle name="Currency" xfId="26"/>
    <cellStyle name="Currency [0]" xfId="27"/>
    <cellStyle name="Db cong 1" xfId="28"/>
    <cellStyle name="Db cong tien 1" xfId="29"/>
    <cellStyle name="Db dien giai 1" xfId="30"/>
    <cellStyle name="Db DT" xfId="31"/>
    <cellStyle name="Db DT2" xfId="32"/>
    <cellStyle name="Db DU" xfId="33"/>
    <cellStyle name="Db DU2" xfId="34"/>
    <cellStyle name="Db lct 1" xfId="35"/>
    <cellStyle name="Db nct" xfId="36"/>
    <cellStyle name="Db sct 1" xfId="37"/>
    <cellStyle name="Db so du 1" xfId="38"/>
    <cellStyle name="Db so tien 1" xfId="39"/>
    <cellStyle name="Db stt" xfId="40"/>
    <cellStyle name="Db thang 1" xfId="41"/>
    <cellStyle name="Followed Hyperlink" xfId="42"/>
    <cellStyle name="Header1" xfId="43"/>
    <cellStyle name="Header2" xfId="44"/>
    <cellStyle name="Hyperlink" xfId="45"/>
    <cellStyle name="Percent" xfId="46"/>
    <cellStyle name="Tde bang tinh 1" xfId="47"/>
    <cellStyle name="Tde cong 1" xfId="48"/>
    <cellStyle name="Tde cot 1" xfId="49"/>
    <cellStyle name="Tde cty" xfId="50"/>
    <cellStyle name="Tde dvt 1" xfId="51"/>
    <cellStyle name="Tde mau so 1" xfId="52"/>
    <cellStyle name="Tde thoi gian 1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YET%20TOAN%20N&#258;M%202006.V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726139\c\My%20Documents\GIANG\To%20khai%20thue%20gia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oc1\c\My%20Documents\GIANG\To%20khai%20thue%20gia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KB%20Tu%2021-03-2011,theokh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 doi TK"/>
      <sheetName val="CDPS"/>
      <sheetName val="CSDL SocaiTK 2006"/>
      <sheetName val="NKC 2006"/>
      <sheetName val="PHIEU KT"/>
      <sheetName val="TK 336"/>
      <sheetName val="BangCDKT"/>
      <sheetName val="bang ke dt"/>
      <sheetName val="KQKD"/>
      <sheetName val="p2"/>
      <sheetName val="thu chi"/>
      <sheetName val="phan 3"/>
      <sheetName val="ket chuyen"/>
      <sheetName val="BCLCTT 2006"/>
      <sheetName val="BIDV Tower"/>
      <sheetName val="00000000"/>
      <sheetName val="10000000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 T01"/>
      <sheetName val="TKT1-M03 "/>
      <sheetName val="TKT1-M05"/>
      <sheetName val="TKT1-M02"/>
      <sheetName val="TKT2"/>
      <sheetName val="M03-T2"/>
      <sheetName val="M05-T2"/>
      <sheetName val="M02-T2"/>
      <sheetName val="TKT3"/>
      <sheetName val="M03-T3"/>
      <sheetName val="M02-T3"/>
      <sheetName val="M05-T3"/>
      <sheetName val="TKT4"/>
      <sheetName val="M03-T4"/>
      <sheetName val="M05-T4"/>
      <sheetName val="M02-T4"/>
      <sheetName val="TKT5"/>
      <sheetName val="M02T5"/>
      <sheetName val="M03-T5"/>
      <sheetName val="TKT6"/>
      <sheetName val="M02T6"/>
      <sheetName val="M03-T6"/>
      <sheetName val="M02T7"/>
      <sheetName val="M3T7"/>
      <sheetName val="TKT7"/>
      <sheetName val="M02T8"/>
      <sheetName val="M3T8"/>
      <sheetName val="TKT8"/>
      <sheetName val="M02T9"/>
      <sheetName val="TKT9"/>
      <sheetName val="M3T9"/>
      <sheetName val="M02T10"/>
      <sheetName val="M03T10"/>
      <sheetName val="TKT10"/>
      <sheetName val="XL4Poppy"/>
    </sheetNames>
    <sheetDataSet>
      <sheetData sheetId="34">
        <row r="4">
          <cell r="C4" t="e">
            <v>#N/A</v>
          </cell>
        </row>
        <row r="15">
          <cell r="A15" t="b">
            <v>1</v>
          </cell>
        </row>
        <row r="26">
          <cell r="A26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 T01"/>
      <sheetName val="TKT1-M03 "/>
      <sheetName val="TKT1-M05"/>
      <sheetName val="TKT1-M02"/>
      <sheetName val="TKT2"/>
      <sheetName val="M03-T2"/>
      <sheetName val="M05-T2"/>
      <sheetName val="M02-T2"/>
      <sheetName val="TKT3"/>
      <sheetName val="M03-T3"/>
      <sheetName val="M02-T3"/>
      <sheetName val="M05-T3"/>
      <sheetName val="TKT4"/>
      <sheetName val="M03-T4"/>
      <sheetName val="M05-T4"/>
      <sheetName val="M02-T4"/>
      <sheetName val="TKT5"/>
      <sheetName val="M02T5"/>
      <sheetName val="M03-T5"/>
      <sheetName val="TKT6"/>
      <sheetName val="M02T6"/>
      <sheetName val="M03-T6"/>
      <sheetName val="M02T7"/>
      <sheetName val="M3T7"/>
      <sheetName val="TKT7"/>
      <sheetName val="M02T8"/>
      <sheetName val="M3T8"/>
      <sheetName val="TKT8"/>
      <sheetName val="M02T9"/>
      <sheetName val="TKT9"/>
      <sheetName val="M3T9"/>
      <sheetName val="M02T10"/>
      <sheetName val="M03T10"/>
      <sheetName val="TKT10"/>
      <sheetName val="M2T11"/>
      <sheetName val="M3T11"/>
      <sheetName val="TKT11"/>
      <sheetName val="00000000"/>
      <sheetName val="10000000"/>
      <sheetName val="XL4Poppy"/>
      <sheetName val="Tokhai"/>
      <sheetName val="TK 01B moi"/>
      <sheetName val="MV-VAT"/>
      <sheetName val="MV-BH"/>
      <sheetName val="Banra"/>
      <sheetName val="BCHD"/>
      <sheetName val="giaitrinh"/>
      <sheetName val="P.bo thue"/>
      <sheetName val="Sheet2"/>
    </sheetNames>
    <sheetDataSet>
      <sheetData sheetId="39">
        <row r="26">
          <cell r="A26" t="b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4-01-2011 (moi)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57"/>
  <sheetViews>
    <sheetView workbookViewId="0" topLeftCell="A1">
      <selection activeCell="E3" sqref="E3:L3"/>
    </sheetView>
  </sheetViews>
  <sheetFormatPr defaultColWidth="8.796875" defaultRowHeight="21.75" customHeight="1"/>
  <cols>
    <col min="1" max="1" width="5" style="0" customWidth="1"/>
    <col min="2" max="2" width="7.69921875" style="0" bestFit="1" customWidth="1"/>
    <col min="3" max="3" width="7.5" style="1" customWidth="1"/>
    <col min="4" max="4" width="5.19921875" style="38" customWidth="1"/>
    <col min="5" max="5" width="7.59765625" style="51" customWidth="1"/>
    <col min="6" max="6" width="7.59765625" style="38" customWidth="1"/>
    <col min="7" max="7" width="7.59765625" style="21" customWidth="1"/>
    <col min="8" max="8" width="7.59765625" style="38" customWidth="1"/>
    <col min="9" max="9" width="7.59765625" style="51" customWidth="1"/>
    <col min="10" max="10" width="7.59765625" style="38" customWidth="1"/>
    <col min="11" max="11" width="7.59765625" style="51" customWidth="1"/>
    <col min="12" max="12" width="7.59765625" style="0" customWidth="1"/>
    <col min="13" max="13" width="6.59765625" style="75" customWidth="1"/>
    <col min="14" max="20" width="6.59765625" style="0" customWidth="1"/>
    <col min="21" max="21" width="7.09765625" style="0" customWidth="1"/>
    <col min="22" max="24" width="6.59765625" style="0" customWidth="1"/>
    <col min="25" max="25" width="7" style="0" customWidth="1"/>
  </cols>
  <sheetData>
    <row r="1" spans="1:19" ht="30" customHeight="1">
      <c r="A1" s="563" t="s">
        <v>128</v>
      </c>
      <c r="B1" s="563"/>
      <c r="C1" s="563"/>
      <c r="D1" s="563"/>
      <c r="E1" s="565" t="s">
        <v>13</v>
      </c>
      <c r="F1" s="565"/>
      <c r="G1" s="565"/>
      <c r="H1" s="565"/>
      <c r="I1" s="565"/>
      <c r="J1" s="565"/>
      <c r="K1" s="565"/>
      <c r="L1" s="565"/>
      <c r="M1" s="5"/>
      <c r="N1" s="5"/>
      <c r="O1" s="5"/>
      <c r="P1" s="5"/>
      <c r="Q1" s="5"/>
      <c r="R1" s="5"/>
      <c r="S1" s="5"/>
    </row>
    <row r="2" spans="1:19" ht="30" customHeight="1" thickBot="1">
      <c r="A2" s="564"/>
      <c r="B2" s="564"/>
      <c r="C2" s="564"/>
      <c r="D2" s="564"/>
      <c r="E2" s="566"/>
      <c r="F2" s="566"/>
      <c r="G2" s="566"/>
      <c r="H2" s="566"/>
      <c r="I2" s="566"/>
      <c r="J2" s="566"/>
      <c r="K2" s="566"/>
      <c r="L2" s="566"/>
      <c r="M2" s="5"/>
      <c r="N2" s="5"/>
      <c r="O2" s="5"/>
      <c r="P2" s="5"/>
      <c r="Q2" s="5"/>
      <c r="R2" s="5"/>
      <c r="S2" s="5"/>
    </row>
    <row r="3" spans="1:19" ht="19.5" customHeight="1" thickBot="1" thickTop="1">
      <c r="A3" s="557" t="s">
        <v>0</v>
      </c>
      <c r="B3" s="557" t="s">
        <v>102</v>
      </c>
      <c r="C3" s="557" t="s">
        <v>101</v>
      </c>
      <c r="D3" s="557" t="s">
        <v>1</v>
      </c>
      <c r="E3" s="584" t="s">
        <v>103</v>
      </c>
      <c r="F3" s="585"/>
      <c r="G3" s="585"/>
      <c r="H3" s="585"/>
      <c r="I3" s="585"/>
      <c r="J3" s="585"/>
      <c r="K3" s="585"/>
      <c r="L3" s="586"/>
      <c r="M3" s="5"/>
      <c r="N3" s="5"/>
      <c r="O3" s="5"/>
      <c r="P3" s="5"/>
      <c r="Q3" s="5"/>
      <c r="R3" s="5"/>
      <c r="S3" s="5"/>
    </row>
    <row r="4" spans="1:12" ht="19.5" customHeight="1" thickBot="1" thickTop="1">
      <c r="A4" s="553"/>
      <c r="B4" s="553"/>
      <c r="C4" s="553"/>
      <c r="D4" s="553"/>
      <c r="E4" s="555" t="s">
        <v>2</v>
      </c>
      <c r="F4" s="578"/>
      <c r="G4" s="587" t="s">
        <v>3</v>
      </c>
      <c r="H4" s="588"/>
      <c r="I4" s="577" t="s">
        <v>4</v>
      </c>
      <c r="J4" s="578"/>
      <c r="K4" s="587" t="s">
        <v>107</v>
      </c>
      <c r="L4" s="588"/>
    </row>
    <row r="5" spans="1:15" s="62" customFormat="1" ht="19.5" customHeight="1" thickTop="1">
      <c r="A5" s="558">
        <v>2</v>
      </c>
      <c r="B5" s="570" t="s">
        <v>49</v>
      </c>
      <c r="C5" s="573" t="s">
        <v>121</v>
      </c>
      <c r="D5" s="99">
        <v>1</v>
      </c>
      <c r="E5" s="125" t="s">
        <v>73</v>
      </c>
      <c r="F5" s="180" t="s">
        <v>60</v>
      </c>
      <c r="G5" s="163" t="s">
        <v>73</v>
      </c>
      <c r="H5" s="126" t="s">
        <v>19</v>
      </c>
      <c r="I5" s="187" t="s">
        <v>73</v>
      </c>
      <c r="J5" s="126" t="s">
        <v>110</v>
      </c>
      <c r="K5" s="163" t="s">
        <v>73</v>
      </c>
      <c r="L5" s="126" t="s">
        <v>51</v>
      </c>
      <c r="M5" s="75"/>
      <c r="O5" s="65"/>
    </row>
    <row r="6" spans="1:13" s="63" customFormat="1" ht="19.5" customHeight="1">
      <c r="A6" s="559"/>
      <c r="B6" s="571"/>
      <c r="C6" s="574"/>
      <c r="D6" s="100">
        <v>2</v>
      </c>
      <c r="E6" s="127" t="s">
        <v>22</v>
      </c>
      <c r="F6" s="181" t="s">
        <v>66</v>
      </c>
      <c r="G6" s="164" t="s">
        <v>92</v>
      </c>
      <c r="H6" s="128" t="s">
        <v>119</v>
      </c>
      <c r="I6" s="188" t="s">
        <v>88</v>
      </c>
      <c r="J6" s="128" t="s">
        <v>51</v>
      </c>
      <c r="K6" s="164" t="s">
        <v>85</v>
      </c>
      <c r="L6" s="128" t="s">
        <v>19</v>
      </c>
      <c r="M6" s="75"/>
    </row>
    <row r="7" spans="1:13" s="63" customFormat="1" ht="19.5" customHeight="1">
      <c r="A7" s="559"/>
      <c r="B7" s="571"/>
      <c r="C7" s="574"/>
      <c r="D7" s="100">
        <v>3</v>
      </c>
      <c r="E7" s="188" t="s">
        <v>85</v>
      </c>
      <c r="F7" s="128" t="s">
        <v>19</v>
      </c>
      <c r="G7" s="164" t="s">
        <v>88</v>
      </c>
      <c r="H7" s="128" t="s">
        <v>51</v>
      </c>
      <c r="I7" s="188" t="s">
        <v>92</v>
      </c>
      <c r="J7" s="128" t="s">
        <v>119</v>
      </c>
      <c r="K7" s="164" t="s">
        <v>91</v>
      </c>
      <c r="L7" s="128" t="s">
        <v>120</v>
      </c>
      <c r="M7" s="75"/>
    </row>
    <row r="8" spans="1:13" s="63" customFormat="1" ht="19.5" customHeight="1">
      <c r="A8" s="559"/>
      <c r="B8" s="571"/>
      <c r="C8" s="574"/>
      <c r="D8" s="100">
        <v>4</v>
      </c>
      <c r="E8" s="127" t="s">
        <v>92</v>
      </c>
      <c r="F8" s="181" t="s">
        <v>78</v>
      </c>
      <c r="G8" s="164" t="s">
        <v>118</v>
      </c>
      <c r="H8" s="128" t="s">
        <v>49</v>
      </c>
      <c r="I8" s="164" t="s">
        <v>91</v>
      </c>
      <c r="J8" s="128" t="s">
        <v>120</v>
      </c>
      <c r="K8" s="164" t="s">
        <v>88</v>
      </c>
      <c r="L8" s="128" t="s">
        <v>51</v>
      </c>
      <c r="M8" s="101"/>
    </row>
    <row r="9" spans="1:13" s="63" customFormat="1" ht="19.5" customHeight="1" thickBot="1">
      <c r="A9" s="560"/>
      <c r="B9" s="572"/>
      <c r="C9" s="575"/>
      <c r="D9" s="102">
        <v>5</v>
      </c>
      <c r="E9" s="127" t="s">
        <v>88</v>
      </c>
      <c r="F9" s="181" t="s">
        <v>51</v>
      </c>
      <c r="G9" s="164" t="s">
        <v>117</v>
      </c>
      <c r="H9" s="128" t="s">
        <v>49</v>
      </c>
      <c r="I9" s="188" t="s">
        <v>85</v>
      </c>
      <c r="J9" s="128" t="s">
        <v>19</v>
      </c>
      <c r="K9" s="165" t="s">
        <v>92</v>
      </c>
      <c r="L9" s="129" t="s">
        <v>119</v>
      </c>
      <c r="M9" s="75"/>
    </row>
    <row r="10" spans="1:13" s="64" customFormat="1" ht="19.5" customHeight="1" thickTop="1">
      <c r="A10" s="576">
        <v>3</v>
      </c>
      <c r="B10" s="570" t="s">
        <v>78</v>
      </c>
      <c r="C10" s="570" t="s">
        <v>134</v>
      </c>
      <c r="D10" s="103">
        <v>1</v>
      </c>
      <c r="E10" s="130" t="s">
        <v>113</v>
      </c>
      <c r="F10" s="183" t="s">
        <v>58</v>
      </c>
      <c r="G10" s="166" t="s">
        <v>91</v>
      </c>
      <c r="H10" s="131" t="s">
        <v>62</v>
      </c>
      <c r="I10" s="190" t="s">
        <v>89</v>
      </c>
      <c r="J10" s="183" t="s">
        <v>54</v>
      </c>
      <c r="K10" s="166" t="s">
        <v>90</v>
      </c>
      <c r="L10" s="131" t="s">
        <v>61</v>
      </c>
      <c r="M10" s="75"/>
    </row>
    <row r="11" spans="1:15" s="62" customFormat="1" ht="19.5" customHeight="1">
      <c r="A11" s="568"/>
      <c r="B11" s="571"/>
      <c r="C11" s="571"/>
      <c r="D11" s="100">
        <v>2</v>
      </c>
      <c r="E11" s="132" t="s">
        <v>89</v>
      </c>
      <c r="F11" s="184" t="s">
        <v>54</v>
      </c>
      <c r="G11" s="167" t="s">
        <v>91</v>
      </c>
      <c r="H11" s="133" t="s">
        <v>62</v>
      </c>
      <c r="I11" s="191" t="s">
        <v>90</v>
      </c>
      <c r="J11" s="184" t="s">
        <v>61</v>
      </c>
      <c r="K11" s="167" t="s">
        <v>114</v>
      </c>
      <c r="L11" s="133" t="s">
        <v>50</v>
      </c>
      <c r="M11" s="75"/>
      <c r="O11" s="65"/>
    </row>
    <row r="12" spans="1:13" s="63" customFormat="1" ht="19.5" customHeight="1">
      <c r="A12" s="568"/>
      <c r="B12" s="571"/>
      <c r="C12" s="571"/>
      <c r="D12" s="100">
        <v>3</v>
      </c>
      <c r="E12" s="132" t="s">
        <v>91</v>
      </c>
      <c r="F12" s="185" t="s">
        <v>62</v>
      </c>
      <c r="G12" s="167" t="s">
        <v>89</v>
      </c>
      <c r="H12" s="134" t="s">
        <v>54</v>
      </c>
      <c r="I12" s="191" t="s">
        <v>88</v>
      </c>
      <c r="J12" s="185" t="s">
        <v>51</v>
      </c>
      <c r="K12" s="167" t="s">
        <v>113</v>
      </c>
      <c r="L12" s="134" t="s">
        <v>58</v>
      </c>
      <c r="M12" s="75"/>
    </row>
    <row r="13" spans="1:13" s="63" customFormat="1" ht="19.5" customHeight="1">
      <c r="A13" s="568"/>
      <c r="B13" s="571"/>
      <c r="C13" s="571"/>
      <c r="D13" s="100">
        <v>4</v>
      </c>
      <c r="E13" s="132" t="s">
        <v>92</v>
      </c>
      <c r="F13" s="181" t="s">
        <v>78</v>
      </c>
      <c r="G13" s="167" t="s">
        <v>90</v>
      </c>
      <c r="H13" s="128" t="s">
        <v>61</v>
      </c>
      <c r="I13" s="191" t="s">
        <v>113</v>
      </c>
      <c r="J13" s="181" t="s">
        <v>58</v>
      </c>
      <c r="K13" s="167" t="s">
        <v>86</v>
      </c>
      <c r="L13" s="128" t="s">
        <v>57</v>
      </c>
      <c r="M13" s="75"/>
    </row>
    <row r="14" spans="1:13" s="63" customFormat="1" ht="19.5" customHeight="1" thickBot="1">
      <c r="A14" s="568"/>
      <c r="B14" s="572"/>
      <c r="C14" s="572"/>
      <c r="D14" s="102">
        <v>5</v>
      </c>
      <c r="E14" s="135" t="s">
        <v>114</v>
      </c>
      <c r="F14" s="182" t="s">
        <v>78</v>
      </c>
      <c r="G14" s="168" t="s">
        <v>113</v>
      </c>
      <c r="H14" s="129" t="s">
        <v>58</v>
      </c>
      <c r="I14" s="192" t="s">
        <v>114</v>
      </c>
      <c r="J14" s="182" t="s">
        <v>50</v>
      </c>
      <c r="K14" s="168" t="s">
        <v>86</v>
      </c>
      <c r="L14" s="129" t="s">
        <v>57</v>
      </c>
      <c r="M14" s="101"/>
    </row>
    <row r="15" spans="1:13" s="63" customFormat="1" ht="19.5" customHeight="1" thickTop="1">
      <c r="A15" s="567">
        <v>4</v>
      </c>
      <c r="B15" s="570" t="s">
        <v>56</v>
      </c>
      <c r="C15" s="573" t="s">
        <v>55</v>
      </c>
      <c r="D15" s="103">
        <v>1</v>
      </c>
      <c r="E15" s="130" t="s">
        <v>99</v>
      </c>
      <c r="F15" s="183" t="s">
        <v>121</v>
      </c>
      <c r="G15" s="132" t="s">
        <v>96</v>
      </c>
      <c r="H15" s="184" t="s">
        <v>55</v>
      </c>
      <c r="I15" s="167" t="s">
        <v>91</v>
      </c>
      <c r="J15" s="134" t="s">
        <v>120</v>
      </c>
      <c r="K15" s="166" t="s">
        <v>115</v>
      </c>
      <c r="L15" s="131" t="s">
        <v>58</v>
      </c>
      <c r="M15" s="75"/>
    </row>
    <row r="16" spans="1:13" s="64" customFormat="1" ht="19.5" customHeight="1">
      <c r="A16" s="568"/>
      <c r="B16" s="571"/>
      <c r="C16" s="574"/>
      <c r="D16" s="100">
        <v>2</v>
      </c>
      <c r="E16" s="132" t="s">
        <v>96</v>
      </c>
      <c r="F16" s="184" t="s">
        <v>55</v>
      </c>
      <c r="G16" s="167" t="s">
        <v>99</v>
      </c>
      <c r="H16" s="133" t="s">
        <v>121</v>
      </c>
      <c r="I16" s="191" t="s">
        <v>86</v>
      </c>
      <c r="J16" s="133" t="s">
        <v>66</v>
      </c>
      <c r="K16" s="167" t="s">
        <v>91</v>
      </c>
      <c r="L16" s="133" t="s">
        <v>120</v>
      </c>
      <c r="M16" s="75"/>
    </row>
    <row r="17" spans="1:15" s="62" customFormat="1" ht="19.5" customHeight="1">
      <c r="A17" s="568"/>
      <c r="B17" s="571"/>
      <c r="C17" s="574"/>
      <c r="D17" s="100">
        <v>3</v>
      </c>
      <c r="E17" s="132" t="s">
        <v>86</v>
      </c>
      <c r="F17" s="185" t="s">
        <v>66</v>
      </c>
      <c r="G17" s="167" t="s">
        <v>114</v>
      </c>
      <c r="H17" s="134" t="s">
        <v>50</v>
      </c>
      <c r="I17" s="191" t="s">
        <v>115</v>
      </c>
      <c r="J17" s="134" t="s">
        <v>58</v>
      </c>
      <c r="K17" s="167" t="s">
        <v>91</v>
      </c>
      <c r="L17" s="134" t="s">
        <v>120</v>
      </c>
      <c r="M17" s="75"/>
      <c r="O17" s="65"/>
    </row>
    <row r="18" spans="1:13" s="63" customFormat="1" ht="19.5" customHeight="1">
      <c r="A18" s="568"/>
      <c r="B18" s="571"/>
      <c r="C18" s="574"/>
      <c r="D18" s="100">
        <v>4</v>
      </c>
      <c r="E18" s="132" t="s">
        <v>22</v>
      </c>
      <c r="F18" s="181" t="s">
        <v>66</v>
      </c>
      <c r="G18" s="167" t="s">
        <v>115</v>
      </c>
      <c r="H18" s="128" t="s">
        <v>58</v>
      </c>
      <c r="I18" s="191" t="s">
        <v>99</v>
      </c>
      <c r="J18" s="128" t="s">
        <v>121</v>
      </c>
      <c r="K18" s="167" t="s">
        <v>96</v>
      </c>
      <c r="L18" s="128" t="s">
        <v>55</v>
      </c>
      <c r="M18" s="75"/>
    </row>
    <row r="19" spans="1:13" s="63" customFormat="1" ht="19.5" customHeight="1" thickBot="1">
      <c r="A19" s="569"/>
      <c r="B19" s="572"/>
      <c r="C19" s="575"/>
      <c r="D19" s="102">
        <v>5</v>
      </c>
      <c r="E19" s="135" t="s">
        <v>115</v>
      </c>
      <c r="F19" s="182" t="s">
        <v>58</v>
      </c>
      <c r="G19" s="164" t="s">
        <v>95</v>
      </c>
      <c r="H19" s="128" t="s">
        <v>66</v>
      </c>
      <c r="I19" s="132" t="s">
        <v>96</v>
      </c>
      <c r="J19" s="184" t="s">
        <v>55</v>
      </c>
      <c r="K19" s="168" t="s">
        <v>99</v>
      </c>
      <c r="L19" s="129" t="s">
        <v>121</v>
      </c>
      <c r="M19" s="75"/>
    </row>
    <row r="20" spans="1:13" s="63" customFormat="1" ht="19.5" customHeight="1" thickTop="1">
      <c r="A20" s="579">
        <v>5</v>
      </c>
      <c r="B20" s="570" t="s">
        <v>78</v>
      </c>
      <c r="C20" s="570" t="s">
        <v>131</v>
      </c>
      <c r="D20" s="103">
        <v>1</v>
      </c>
      <c r="E20" s="130" t="s">
        <v>91</v>
      </c>
      <c r="F20" s="183" t="s">
        <v>62</v>
      </c>
      <c r="G20" s="166" t="s">
        <v>92</v>
      </c>
      <c r="H20" s="131" t="s">
        <v>119</v>
      </c>
      <c r="I20" s="190" t="s">
        <v>86</v>
      </c>
      <c r="J20" s="183" t="s">
        <v>66</v>
      </c>
      <c r="K20" s="166" t="s">
        <v>89</v>
      </c>
      <c r="L20" s="131" t="s">
        <v>54</v>
      </c>
      <c r="M20" s="75"/>
    </row>
    <row r="21" spans="1:13" s="63" customFormat="1" ht="19.5" customHeight="1">
      <c r="A21" s="568"/>
      <c r="B21" s="571"/>
      <c r="C21" s="571"/>
      <c r="D21" s="100">
        <v>2</v>
      </c>
      <c r="E21" s="132" t="s">
        <v>91</v>
      </c>
      <c r="F21" s="184" t="s">
        <v>62</v>
      </c>
      <c r="G21" s="167" t="s">
        <v>89</v>
      </c>
      <c r="H21" s="133" t="s">
        <v>54</v>
      </c>
      <c r="I21" s="191" t="s">
        <v>86</v>
      </c>
      <c r="J21" s="184" t="s">
        <v>66</v>
      </c>
      <c r="K21" s="167" t="s">
        <v>92</v>
      </c>
      <c r="L21" s="133" t="s">
        <v>119</v>
      </c>
      <c r="M21" s="75"/>
    </row>
    <row r="22" spans="1:13" s="64" customFormat="1" ht="19.5" customHeight="1">
      <c r="A22" s="568"/>
      <c r="B22" s="571"/>
      <c r="C22" s="571"/>
      <c r="D22" s="100">
        <v>3</v>
      </c>
      <c r="E22" s="132" t="s">
        <v>94</v>
      </c>
      <c r="F22" s="185" t="s">
        <v>64</v>
      </c>
      <c r="G22" s="167" t="s">
        <v>91</v>
      </c>
      <c r="H22" s="134" t="s">
        <v>62</v>
      </c>
      <c r="I22" s="191" t="s">
        <v>92</v>
      </c>
      <c r="J22" s="185" t="s">
        <v>119</v>
      </c>
      <c r="K22" s="167" t="s">
        <v>86</v>
      </c>
      <c r="L22" s="134" t="s">
        <v>57</v>
      </c>
      <c r="M22" s="75"/>
    </row>
    <row r="23" spans="1:15" s="62" customFormat="1" ht="19.5" customHeight="1">
      <c r="A23" s="568"/>
      <c r="B23" s="571"/>
      <c r="C23" s="571"/>
      <c r="D23" s="100">
        <v>4</v>
      </c>
      <c r="E23" s="132" t="s">
        <v>89</v>
      </c>
      <c r="F23" s="181" t="s">
        <v>54</v>
      </c>
      <c r="G23" s="167" t="s">
        <v>91</v>
      </c>
      <c r="H23" s="128" t="s">
        <v>62</v>
      </c>
      <c r="I23" s="191" t="s">
        <v>94</v>
      </c>
      <c r="J23" s="181" t="s">
        <v>64</v>
      </c>
      <c r="K23" s="167" t="s">
        <v>86</v>
      </c>
      <c r="L23" s="128" t="s">
        <v>57</v>
      </c>
      <c r="M23" s="75"/>
      <c r="O23" s="65"/>
    </row>
    <row r="24" spans="1:13" s="63" customFormat="1" ht="19.5" customHeight="1" thickBot="1">
      <c r="A24" s="568"/>
      <c r="B24" s="572"/>
      <c r="C24" s="572"/>
      <c r="D24" s="102">
        <v>5</v>
      </c>
      <c r="E24" s="135"/>
      <c r="F24" s="182"/>
      <c r="G24" s="168"/>
      <c r="H24" s="129"/>
      <c r="I24" s="192"/>
      <c r="J24" s="182"/>
      <c r="K24" s="168"/>
      <c r="L24" s="129"/>
      <c r="M24" s="75"/>
    </row>
    <row r="25" spans="1:13" s="63" customFormat="1" ht="19.5" customHeight="1" thickTop="1">
      <c r="A25" s="567">
        <v>6</v>
      </c>
      <c r="B25" s="570" t="s">
        <v>78</v>
      </c>
      <c r="C25" s="570" t="s">
        <v>63</v>
      </c>
      <c r="D25" s="103">
        <v>1</v>
      </c>
      <c r="E25" s="130" t="s">
        <v>88</v>
      </c>
      <c r="F25" s="183" t="s">
        <v>51</v>
      </c>
      <c r="G25" s="166" t="s">
        <v>91</v>
      </c>
      <c r="H25" s="131" t="s">
        <v>62</v>
      </c>
      <c r="I25" s="190" t="s">
        <v>113</v>
      </c>
      <c r="J25" s="183" t="s">
        <v>58</v>
      </c>
      <c r="K25" s="166" t="s">
        <v>89</v>
      </c>
      <c r="L25" s="131" t="s">
        <v>54</v>
      </c>
      <c r="M25" s="75"/>
    </row>
    <row r="26" spans="1:13" s="63" customFormat="1" ht="19.5" customHeight="1">
      <c r="A26" s="568"/>
      <c r="B26" s="571"/>
      <c r="C26" s="571"/>
      <c r="D26" s="100">
        <v>2</v>
      </c>
      <c r="E26" s="132" t="s">
        <v>90</v>
      </c>
      <c r="F26" s="184" t="s">
        <v>61</v>
      </c>
      <c r="G26" s="167" t="s">
        <v>88</v>
      </c>
      <c r="H26" s="133" t="s">
        <v>51</v>
      </c>
      <c r="I26" s="191" t="s">
        <v>97</v>
      </c>
      <c r="J26" s="184" t="s">
        <v>55</v>
      </c>
      <c r="K26" s="167" t="s">
        <v>113</v>
      </c>
      <c r="L26" s="133" t="s">
        <v>58</v>
      </c>
      <c r="M26" s="101"/>
    </row>
    <row r="27" spans="1:13" s="63" customFormat="1" ht="19.5" customHeight="1">
      <c r="A27" s="568"/>
      <c r="B27" s="571"/>
      <c r="C27" s="571"/>
      <c r="D27" s="100">
        <v>3</v>
      </c>
      <c r="E27" s="132" t="s">
        <v>91</v>
      </c>
      <c r="F27" s="185" t="s">
        <v>62</v>
      </c>
      <c r="G27" s="167" t="s">
        <v>94</v>
      </c>
      <c r="H27" s="134" t="s">
        <v>64</v>
      </c>
      <c r="I27" s="191" t="s">
        <v>89</v>
      </c>
      <c r="J27" s="185" t="s">
        <v>54</v>
      </c>
      <c r="K27" s="167" t="s">
        <v>85</v>
      </c>
      <c r="L27" s="134" t="s">
        <v>19</v>
      </c>
      <c r="M27" s="75"/>
    </row>
    <row r="28" spans="1:13" s="64" customFormat="1" ht="19.5" customHeight="1">
      <c r="A28" s="568"/>
      <c r="B28" s="571"/>
      <c r="C28" s="571"/>
      <c r="D28" s="100">
        <v>4</v>
      </c>
      <c r="E28" s="132" t="s">
        <v>91</v>
      </c>
      <c r="F28" s="181" t="s">
        <v>62</v>
      </c>
      <c r="G28" s="167" t="s">
        <v>113</v>
      </c>
      <c r="H28" s="128" t="s">
        <v>58</v>
      </c>
      <c r="I28" s="191" t="s">
        <v>85</v>
      </c>
      <c r="J28" s="181" t="s">
        <v>19</v>
      </c>
      <c r="K28" s="167" t="s">
        <v>91</v>
      </c>
      <c r="L28" s="128" t="s">
        <v>120</v>
      </c>
      <c r="M28" s="75"/>
    </row>
    <row r="29" spans="1:15" s="62" customFormat="1" ht="19.5" customHeight="1" thickBot="1">
      <c r="A29" s="569"/>
      <c r="B29" s="572"/>
      <c r="C29" s="572"/>
      <c r="D29" s="102">
        <v>5</v>
      </c>
      <c r="E29" s="135" t="s">
        <v>113</v>
      </c>
      <c r="F29" s="182" t="s">
        <v>58</v>
      </c>
      <c r="G29" s="168" t="s">
        <v>85</v>
      </c>
      <c r="H29" s="129" t="s">
        <v>19</v>
      </c>
      <c r="I29" s="192" t="s">
        <v>91</v>
      </c>
      <c r="J29" s="182" t="s">
        <v>120</v>
      </c>
      <c r="K29" s="168" t="s">
        <v>94</v>
      </c>
      <c r="L29" s="129" t="s">
        <v>64</v>
      </c>
      <c r="M29" s="75"/>
      <c r="O29" s="65"/>
    </row>
    <row r="30" spans="1:13" s="63" customFormat="1" ht="19.5" customHeight="1" thickTop="1">
      <c r="A30" s="579">
        <v>7</v>
      </c>
      <c r="B30" s="570" t="s">
        <v>49</v>
      </c>
      <c r="C30" s="573" t="s">
        <v>52</v>
      </c>
      <c r="D30" s="103">
        <v>1</v>
      </c>
      <c r="E30" s="136" t="s">
        <v>97</v>
      </c>
      <c r="F30" s="183" t="s">
        <v>55</v>
      </c>
      <c r="G30" s="169" t="s">
        <v>94</v>
      </c>
      <c r="H30" s="131" t="s">
        <v>64</v>
      </c>
      <c r="I30" s="193" t="s">
        <v>86</v>
      </c>
      <c r="J30" s="183" t="s">
        <v>66</v>
      </c>
      <c r="K30" s="169" t="s">
        <v>91</v>
      </c>
      <c r="L30" s="131" t="s">
        <v>120</v>
      </c>
      <c r="M30" s="75"/>
    </row>
    <row r="31" spans="1:13" s="63" customFormat="1" ht="19.5" customHeight="1">
      <c r="A31" s="579"/>
      <c r="B31" s="571"/>
      <c r="C31" s="574"/>
      <c r="D31" s="100">
        <v>2</v>
      </c>
      <c r="E31" s="127" t="s">
        <v>85</v>
      </c>
      <c r="F31" s="181" t="s">
        <v>19</v>
      </c>
      <c r="G31" s="164" t="s">
        <v>97</v>
      </c>
      <c r="H31" s="128" t="s">
        <v>55</v>
      </c>
      <c r="I31" s="188" t="s">
        <v>91</v>
      </c>
      <c r="J31" s="181" t="s">
        <v>120</v>
      </c>
      <c r="K31" s="164" t="s">
        <v>94</v>
      </c>
      <c r="L31" s="128" t="s">
        <v>64</v>
      </c>
      <c r="M31" s="75"/>
    </row>
    <row r="32" spans="1:13" s="63" customFormat="1" ht="19.5" customHeight="1">
      <c r="A32" s="579"/>
      <c r="B32" s="571"/>
      <c r="C32" s="574"/>
      <c r="D32" s="100">
        <v>3</v>
      </c>
      <c r="E32" s="127" t="s">
        <v>94</v>
      </c>
      <c r="F32" s="181" t="s">
        <v>64</v>
      </c>
      <c r="G32" s="164" t="s">
        <v>95</v>
      </c>
      <c r="H32" s="128" t="s">
        <v>66</v>
      </c>
      <c r="I32" s="188" t="s">
        <v>91</v>
      </c>
      <c r="J32" s="181" t="s">
        <v>120</v>
      </c>
      <c r="K32" s="164" t="s">
        <v>97</v>
      </c>
      <c r="L32" s="128" t="s">
        <v>55</v>
      </c>
      <c r="M32" s="101"/>
    </row>
    <row r="33" spans="1:13" s="63" customFormat="1" ht="19.5" customHeight="1">
      <c r="A33" s="579"/>
      <c r="B33" s="571"/>
      <c r="C33" s="574"/>
      <c r="D33" s="100">
        <v>4</v>
      </c>
      <c r="E33" s="127" t="s">
        <v>86</v>
      </c>
      <c r="F33" s="181" t="s">
        <v>66</v>
      </c>
      <c r="G33" s="164" t="s">
        <v>85</v>
      </c>
      <c r="H33" s="128" t="s">
        <v>19</v>
      </c>
      <c r="I33" s="188" t="s">
        <v>94</v>
      </c>
      <c r="J33" s="181" t="s">
        <v>64</v>
      </c>
      <c r="K33" s="164" t="s">
        <v>88</v>
      </c>
      <c r="L33" s="128" t="s">
        <v>51</v>
      </c>
      <c r="M33" s="75"/>
    </row>
    <row r="34" spans="1:13" s="64" customFormat="1" ht="19.5" customHeight="1" thickBot="1">
      <c r="A34" s="556"/>
      <c r="B34" s="572"/>
      <c r="C34" s="575"/>
      <c r="D34" s="102">
        <v>5</v>
      </c>
      <c r="E34" s="137" t="s">
        <v>18</v>
      </c>
      <c r="F34" s="186" t="s">
        <v>60</v>
      </c>
      <c r="G34" s="170" t="s">
        <v>18</v>
      </c>
      <c r="H34" s="138" t="s">
        <v>19</v>
      </c>
      <c r="I34" s="194" t="s">
        <v>18</v>
      </c>
      <c r="J34" s="186" t="s">
        <v>110</v>
      </c>
      <c r="K34" s="170" t="s">
        <v>18</v>
      </c>
      <c r="L34" s="138" t="s">
        <v>51</v>
      </c>
      <c r="M34" s="75"/>
    </row>
    <row r="35" spans="1:11" ht="19.5" customHeight="1" thickTop="1">
      <c r="A35" s="22"/>
      <c r="B35" s="23"/>
      <c r="C35" s="24"/>
      <c r="D35" s="25"/>
      <c r="E35" s="26"/>
      <c r="F35" s="25"/>
      <c r="G35" s="26"/>
      <c r="H35" s="25"/>
      <c r="I35" s="36"/>
      <c r="J35" s="43"/>
      <c r="K35" s="26"/>
    </row>
    <row r="36" spans="1:11" ht="19.5" customHeight="1">
      <c r="A36" s="22"/>
      <c r="B36" s="23"/>
      <c r="C36" s="581"/>
      <c r="D36" s="581"/>
      <c r="E36" s="581"/>
      <c r="F36" s="581"/>
      <c r="G36" s="581"/>
      <c r="H36" s="581"/>
      <c r="I36" s="37"/>
      <c r="J36" s="44"/>
      <c r="K36" s="26"/>
    </row>
    <row r="37" spans="1:11" ht="19.5" customHeight="1">
      <c r="A37" s="22"/>
      <c r="B37" s="23"/>
      <c r="C37" s="581"/>
      <c r="D37" s="581"/>
      <c r="E37" s="581"/>
      <c r="F37" s="581"/>
      <c r="G37" s="581"/>
      <c r="H37" s="104"/>
      <c r="I37" s="37"/>
      <c r="J37" s="44"/>
      <c r="K37" s="26"/>
    </row>
    <row r="38" spans="1:11" ht="19.5" customHeight="1">
      <c r="A38" s="22"/>
      <c r="B38" s="23"/>
      <c r="C38" s="582"/>
      <c r="D38" s="582"/>
      <c r="E38" s="582"/>
      <c r="F38" s="582"/>
      <c r="G38" s="582"/>
      <c r="H38" s="98"/>
      <c r="I38" s="37"/>
      <c r="J38" s="44"/>
      <c r="K38" s="26"/>
    </row>
    <row r="39" spans="1:11" ht="19.5" customHeight="1">
      <c r="A39" s="22"/>
      <c r="B39" s="23"/>
      <c r="C39" s="582"/>
      <c r="D39" s="582"/>
      <c r="E39" s="582"/>
      <c r="F39" s="582"/>
      <c r="G39" s="582"/>
      <c r="H39" s="98"/>
      <c r="I39" s="37"/>
      <c r="J39" s="44"/>
      <c r="K39" s="26"/>
    </row>
    <row r="40" spans="1:11" ht="19.5" customHeight="1">
      <c r="A40" s="22"/>
      <c r="B40" s="23"/>
      <c r="C40" s="582"/>
      <c r="D40" s="582"/>
      <c r="E40" s="582"/>
      <c r="F40" s="583"/>
      <c r="G40" s="583"/>
      <c r="H40" s="98"/>
      <c r="I40" s="37"/>
      <c r="J40" s="44"/>
      <c r="K40" s="26"/>
    </row>
    <row r="41" spans="1:11" ht="18" customHeight="1">
      <c r="A41" s="22"/>
      <c r="B41" s="35"/>
      <c r="C41" s="35"/>
      <c r="D41" s="35"/>
      <c r="E41" s="48"/>
      <c r="F41" s="35"/>
      <c r="G41" s="45"/>
      <c r="H41" s="35"/>
      <c r="I41" s="37"/>
      <c r="J41" s="44"/>
      <c r="K41" s="48"/>
    </row>
    <row r="42" spans="2:10" ht="19.5" customHeight="1">
      <c r="B42" s="580"/>
      <c r="C42" s="580"/>
      <c r="D42" s="580"/>
      <c r="E42" s="580"/>
      <c r="F42" s="580"/>
      <c r="G42" s="580"/>
      <c r="H42" s="580"/>
      <c r="I42" s="580"/>
      <c r="J42" s="580"/>
    </row>
    <row r="43" spans="2:11" ht="19.5" customHeight="1">
      <c r="B43" s="2"/>
      <c r="C43"/>
      <c r="D43" s="38" t="s">
        <v>22</v>
      </c>
      <c r="E43" s="49">
        <f>COUNTIF(D6:D34,"to¸n")</f>
        <v>0</v>
      </c>
      <c r="F43" s="40"/>
      <c r="G43" s="46">
        <f>COUNTIF(F6:F34,"to¸n")</f>
        <v>0</v>
      </c>
      <c r="H43" s="40"/>
      <c r="I43" s="49">
        <f>COUNTIF(H6:H34,"to¸n")</f>
        <v>0</v>
      </c>
      <c r="J43" s="40"/>
      <c r="K43" s="49">
        <f>COUNTIF(J6:J34,"to¸n")</f>
        <v>0</v>
      </c>
    </row>
    <row r="44" spans="2:11" ht="19.5" customHeight="1">
      <c r="B44" s="2"/>
      <c r="D44" s="38" t="s">
        <v>23</v>
      </c>
      <c r="E44" s="49">
        <f>COUNTIF(D6:D34,"lÝ")</f>
        <v>0</v>
      </c>
      <c r="F44" s="40"/>
      <c r="G44" s="46">
        <f>COUNTIF(F6:F34,"lÝ")</f>
        <v>0</v>
      </c>
      <c r="H44" s="40"/>
      <c r="I44" s="49">
        <f>COUNTIF(H6:H34,"lÝ")</f>
        <v>0</v>
      </c>
      <c r="J44" s="40"/>
      <c r="K44" s="49">
        <f>COUNTIF(J6:J34,"lÝ")</f>
        <v>0</v>
      </c>
    </row>
    <row r="45" spans="2:11" ht="19.5" customHeight="1">
      <c r="B45" s="2"/>
      <c r="D45" s="38" t="s">
        <v>27</v>
      </c>
      <c r="E45" s="49">
        <f>COUNTIF(D6:D34,"ho¸")</f>
        <v>0</v>
      </c>
      <c r="F45" s="40"/>
      <c r="G45" s="46">
        <f>COUNTIF(F6:F34,"ho¸")</f>
        <v>0</v>
      </c>
      <c r="H45" s="40"/>
      <c r="I45" s="49">
        <f>COUNTIF(H6:H34,"ho¸")</f>
        <v>0</v>
      </c>
      <c r="J45" s="40"/>
      <c r="K45" s="49">
        <f>COUNTIF(J6:J34,"ho¸")</f>
        <v>0</v>
      </c>
    </row>
    <row r="46" spans="2:11" ht="19.5" customHeight="1">
      <c r="B46" s="2"/>
      <c r="D46" s="38" t="s">
        <v>25</v>
      </c>
      <c r="E46" s="49">
        <f>COUNTIF(D6:D34,"sinh")</f>
        <v>0</v>
      </c>
      <c r="F46" s="40"/>
      <c r="G46" s="46">
        <f>COUNTIF(F6:F34,"sinh")</f>
        <v>0</v>
      </c>
      <c r="H46" s="40"/>
      <c r="I46" s="49">
        <f>COUNTIF(H6:H34,"sinh")</f>
        <v>0</v>
      </c>
      <c r="J46" s="40"/>
      <c r="K46" s="49">
        <f>COUNTIF(J6:J34,"sinh")</f>
        <v>0</v>
      </c>
    </row>
    <row r="47" spans="2:11" ht="19.5" customHeight="1">
      <c r="B47" s="6"/>
      <c r="C47" s="3"/>
      <c r="D47" s="42" t="s">
        <v>30</v>
      </c>
      <c r="E47" s="49">
        <f>COUNTIF(D6:D34,"CN")</f>
        <v>0</v>
      </c>
      <c r="F47" s="40"/>
      <c r="G47" s="46">
        <f>COUNTIF(F6:F34,"CN")</f>
        <v>0</v>
      </c>
      <c r="H47" s="40"/>
      <c r="I47" s="49">
        <f>COUNTIF(H6:H34,"CN")</f>
        <v>0</v>
      </c>
      <c r="J47" s="40"/>
      <c r="K47" s="49">
        <f>COUNTIF(J6:J34,"CN")</f>
        <v>0</v>
      </c>
    </row>
    <row r="48" spans="2:11" ht="18" customHeight="1">
      <c r="B48" s="2"/>
      <c r="C48" s="3"/>
      <c r="D48" s="42" t="s">
        <v>20</v>
      </c>
      <c r="E48" s="49">
        <f>COUNTIF(D6:D34,"TD")</f>
        <v>0</v>
      </c>
      <c r="F48" s="40"/>
      <c r="G48" s="46">
        <f>COUNTIF(F6:F34,"TD")</f>
        <v>0</v>
      </c>
      <c r="H48" s="40"/>
      <c r="I48" s="49">
        <f>COUNTIF(H6:H34,"TD")</f>
        <v>0</v>
      </c>
      <c r="J48" s="40"/>
      <c r="K48" s="49">
        <f>COUNTIF(J6:J34,"TD")</f>
        <v>0</v>
      </c>
    </row>
    <row r="49" spans="2:11" ht="15.75" customHeight="1">
      <c r="B49" s="2"/>
      <c r="C49" s="3"/>
      <c r="D49" s="42" t="s">
        <v>33</v>
      </c>
      <c r="E49" s="49">
        <f>COUNTIF(D6:D34,"mÜ")</f>
        <v>0</v>
      </c>
      <c r="F49" s="40"/>
      <c r="G49" s="46">
        <f>COUNTIF(F6:F34,"mÜ")</f>
        <v>0</v>
      </c>
      <c r="H49" s="40"/>
      <c r="I49" s="49">
        <f>COUNTIF(H6:H34,"mÜ")</f>
        <v>0</v>
      </c>
      <c r="J49" s="40"/>
      <c r="K49" s="49">
        <f>COUNTIF(J6:J34,"mÜ")</f>
        <v>0</v>
      </c>
    </row>
    <row r="50" spans="2:12" ht="15.75" customHeight="1">
      <c r="B50" s="2"/>
      <c r="C50" s="3"/>
      <c r="D50" s="42" t="s">
        <v>32</v>
      </c>
      <c r="E50" s="49">
        <f>COUNTIF(D6:D34,"TC")</f>
        <v>0</v>
      </c>
      <c r="F50" s="40"/>
      <c r="G50" s="46">
        <f>COUNTIF(F6:F34,"TC")</f>
        <v>0</v>
      </c>
      <c r="H50" s="40"/>
      <c r="I50" s="49">
        <f>COUNTIF(H6:H34,"TC")</f>
        <v>0</v>
      </c>
      <c r="J50" s="40"/>
      <c r="K50" s="49">
        <f>COUNTIF(J6:J34,"TC")</f>
        <v>0</v>
      </c>
      <c r="L50" t="s">
        <v>16</v>
      </c>
    </row>
    <row r="51" spans="2:11" ht="15.75" customHeight="1">
      <c r="B51" s="2"/>
      <c r="C51" s="3"/>
      <c r="D51" s="42" t="s">
        <v>26</v>
      </c>
      <c r="E51" s="49">
        <f>COUNTIF(D6:D34,"Nh¹c")</f>
        <v>0</v>
      </c>
      <c r="F51" s="40"/>
      <c r="G51" s="46">
        <f>COUNTIF(F6:F34,"Nh¹c")</f>
        <v>0</v>
      </c>
      <c r="H51" s="40"/>
      <c r="I51" s="49">
        <f>COUNTIF(H6:H34,"Nh¹c")</f>
        <v>0</v>
      </c>
      <c r="J51" s="40"/>
      <c r="K51" s="49">
        <f>COUNTIF(J6:J34,"Nh¹c")</f>
        <v>0</v>
      </c>
    </row>
    <row r="52" spans="2:11" ht="15.75" customHeight="1">
      <c r="B52" s="2"/>
      <c r="C52" s="3"/>
      <c r="D52" s="42" t="s">
        <v>31</v>
      </c>
      <c r="E52" s="49">
        <f>COUNTIF(D6:D34,"v¨n")</f>
        <v>0</v>
      </c>
      <c r="F52" s="40"/>
      <c r="G52" s="46">
        <f>COUNTIF(F6:F34,"v¨n")</f>
        <v>0</v>
      </c>
      <c r="H52" s="40"/>
      <c r="I52" s="49">
        <f>COUNTIF(H6:H34,"v¨n")</f>
        <v>0</v>
      </c>
      <c r="J52" s="40"/>
      <c r="K52" s="49">
        <f>COUNTIF(J6:J34,"v¨n")</f>
        <v>0</v>
      </c>
    </row>
    <row r="53" spans="2:11" ht="15.75" customHeight="1">
      <c r="B53" s="2"/>
      <c r="D53" s="42" t="s">
        <v>28</v>
      </c>
      <c r="E53" s="49">
        <f>COUNTIF(D6:D34,"sö")</f>
        <v>0</v>
      </c>
      <c r="F53" s="40"/>
      <c r="G53" s="46">
        <f>COUNTIF(F6:F34,"sö")</f>
        <v>0</v>
      </c>
      <c r="H53" s="40"/>
      <c r="I53" s="49">
        <f>COUNTIF(H6:H34,"sö")</f>
        <v>0</v>
      </c>
      <c r="J53" s="40"/>
      <c r="K53" s="49">
        <f>COUNTIF(J6:J34,"sö")</f>
        <v>0</v>
      </c>
    </row>
    <row r="54" spans="4:11" ht="15.75" customHeight="1">
      <c r="D54" s="42" t="s">
        <v>24</v>
      </c>
      <c r="E54" s="49">
        <f>COUNTIF(D6:D34,"§Þa")</f>
        <v>0</v>
      </c>
      <c r="F54" s="40"/>
      <c r="G54" s="46">
        <f>COUNTIF(F6:F34,"§Þa")</f>
        <v>0</v>
      </c>
      <c r="H54" s="40"/>
      <c r="I54" s="49">
        <f>COUNTIF(H6:H34,"§Þa")</f>
        <v>0</v>
      </c>
      <c r="J54" s="40"/>
      <c r="K54" s="49">
        <f>COUNTIF(J6:J34,"§Þa")</f>
        <v>0</v>
      </c>
    </row>
    <row r="55" spans="4:11" ht="15.75" customHeight="1">
      <c r="D55" s="42" t="s">
        <v>21</v>
      </c>
      <c r="E55" s="49">
        <f>COUNTIF(D6:D34,"anh")</f>
        <v>0</v>
      </c>
      <c r="F55" s="40"/>
      <c r="G55" s="46">
        <f>COUNTIF(F6:F34,"anh")</f>
        <v>0</v>
      </c>
      <c r="H55" s="40"/>
      <c r="I55" s="49">
        <f>COUNTIF(H6:H34,"anh")</f>
        <v>0</v>
      </c>
      <c r="J55" s="40"/>
      <c r="K55" s="49">
        <f>COUNTIF(J6:J34,"anh")</f>
        <v>0</v>
      </c>
    </row>
    <row r="56" spans="4:11" ht="15.75" customHeight="1">
      <c r="D56" s="42" t="s">
        <v>29</v>
      </c>
      <c r="E56" s="49">
        <f>COUNTIF(D6:D34,"gd")</f>
        <v>0</v>
      </c>
      <c r="F56" s="40"/>
      <c r="G56" s="46">
        <f>COUNTIF(F6:F34,"gd")</f>
        <v>0</v>
      </c>
      <c r="H56" s="40"/>
      <c r="I56" s="49">
        <f>COUNTIF(H6:H34,"gd")</f>
        <v>0</v>
      </c>
      <c r="J56" s="40"/>
      <c r="K56" s="49">
        <f>COUNTIF(J6:J34,"gd")</f>
        <v>0</v>
      </c>
    </row>
    <row r="57" spans="4:11" ht="15.75" customHeight="1">
      <c r="D57" s="42" t="s">
        <v>34</v>
      </c>
      <c r="E57" s="50">
        <f>SUM(E43:E56)</f>
        <v>0</v>
      </c>
      <c r="F57" s="41"/>
      <c r="G57" s="47">
        <f>SUM(G43:G56)</f>
        <v>0</v>
      </c>
      <c r="H57" s="41"/>
      <c r="I57" s="50">
        <f>SUM(I43:I56)</f>
        <v>0</v>
      </c>
      <c r="J57" s="41"/>
      <c r="K57" s="50">
        <f>SUM(K43:K56)</f>
        <v>0</v>
      </c>
    </row>
    <row r="58" ht="15.75" customHeight="1"/>
    <row r="59" ht="15.75" customHeight="1"/>
    <row r="60" ht="15.75" customHeight="1"/>
    <row r="61" ht="15.75" customHeight="1"/>
    <row r="62" ht="15.75" customHeight="1"/>
  </sheetData>
  <mergeCells count="39">
    <mergeCell ref="A3:A4"/>
    <mergeCell ref="B3:B4"/>
    <mergeCell ref="C3:C4"/>
    <mergeCell ref="D3:D4"/>
    <mergeCell ref="E3:L3"/>
    <mergeCell ref="K4:L4"/>
    <mergeCell ref="C36:H36"/>
    <mergeCell ref="A5:A9"/>
    <mergeCell ref="B5:B9"/>
    <mergeCell ref="E4:F4"/>
    <mergeCell ref="G4:H4"/>
    <mergeCell ref="A30:A34"/>
    <mergeCell ref="B30:B34"/>
    <mergeCell ref="C30:C34"/>
    <mergeCell ref="B42:J42"/>
    <mergeCell ref="C37:E37"/>
    <mergeCell ref="C38:E38"/>
    <mergeCell ref="C39:E39"/>
    <mergeCell ref="F37:G37"/>
    <mergeCell ref="F38:G38"/>
    <mergeCell ref="F39:G39"/>
    <mergeCell ref="F40:G40"/>
    <mergeCell ref="C40:E40"/>
    <mergeCell ref="B15:B19"/>
    <mergeCell ref="C15:C19"/>
    <mergeCell ref="A20:A24"/>
    <mergeCell ref="B20:B24"/>
    <mergeCell ref="C20:C24"/>
    <mergeCell ref="A15:A19"/>
    <mergeCell ref="A1:D2"/>
    <mergeCell ref="E1:L2"/>
    <mergeCell ref="A25:A29"/>
    <mergeCell ref="B25:B29"/>
    <mergeCell ref="C25:C29"/>
    <mergeCell ref="C5:C9"/>
    <mergeCell ref="A10:A14"/>
    <mergeCell ref="B10:B14"/>
    <mergeCell ref="C10:C14"/>
    <mergeCell ref="I4:J4"/>
  </mergeCells>
  <printOptions/>
  <pageMargins left="0.77" right="0.19" top="0.16" bottom="0.21" header="0.14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58"/>
  <sheetViews>
    <sheetView workbookViewId="0" topLeftCell="A1">
      <selection activeCell="F18" sqref="F18"/>
    </sheetView>
  </sheetViews>
  <sheetFormatPr defaultColWidth="8.796875" defaultRowHeight="21.75" customHeight="1"/>
  <cols>
    <col min="1" max="1" width="7.59765625" style="38" customWidth="1"/>
    <col min="2" max="2" width="7.59765625" style="0" customWidth="1"/>
    <col min="3" max="3" width="7.59765625" style="38" customWidth="1"/>
    <col min="4" max="4" width="7.59765625" style="0" customWidth="1"/>
    <col min="5" max="5" width="7.59765625" style="38" customWidth="1"/>
    <col min="6" max="8" width="7.59765625" style="0" customWidth="1"/>
    <col min="9" max="9" width="8" style="61" customWidth="1"/>
    <col min="10" max="10" width="8" style="0" bestFit="1" customWidth="1"/>
    <col min="11" max="11" width="23" style="0" customWidth="1"/>
  </cols>
  <sheetData>
    <row r="1" spans="1:9" ht="30" customHeight="1">
      <c r="A1" s="565" t="s">
        <v>14</v>
      </c>
      <c r="B1" s="565"/>
      <c r="C1" s="565"/>
      <c r="D1" s="565"/>
      <c r="E1" s="565"/>
      <c r="F1" s="565"/>
      <c r="G1" s="565"/>
      <c r="H1" s="565"/>
      <c r="I1" s="565"/>
    </row>
    <row r="2" spans="1:9" ht="30" customHeight="1" thickBot="1">
      <c r="A2" s="565"/>
      <c r="B2" s="565"/>
      <c r="C2" s="565"/>
      <c r="D2" s="565"/>
      <c r="E2" s="565"/>
      <c r="F2" s="565"/>
      <c r="G2" s="565"/>
      <c r="H2" s="565"/>
      <c r="I2" s="565"/>
    </row>
    <row r="3" spans="1:10" ht="19.5" customHeight="1" thickBot="1" thickTop="1">
      <c r="A3" s="609" t="s">
        <v>104</v>
      </c>
      <c r="B3" s="585"/>
      <c r="C3" s="585"/>
      <c r="D3" s="585"/>
      <c r="E3" s="585"/>
      <c r="F3" s="585"/>
      <c r="G3" s="585"/>
      <c r="H3" s="610"/>
      <c r="I3" s="557" t="s">
        <v>102</v>
      </c>
      <c r="J3" s="557" t="s">
        <v>101</v>
      </c>
    </row>
    <row r="4" spans="1:11" ht="19.5" customHeight="1" thickBot="1" thickTop="1">
      <c r="A4" s="602" t="s">
        <v>17</v>
      </c>
      <c r="B4" s="608"/>
      <c r="C4" s="602" t="s">
        <v>5</v>
      </c>
      <c r="D4" s="603"/>
      <c r="E4" s="604" t="s">
        <v>6</v>
      </c>
      <c r="F4" s="605"/>
      <c r="G4" s="605" t="s">
        <v>100</v>
      </c>
      <c r="H4" s="605"/>
      <c r="I4" s="553"/>
      <c r="J4" s="553"/>
      <c r="K4" s="75"/>
    </row>
    <row r="5" spans="1:11" s="62" customFormat="1" ht="19.5" customHeight="1" thickTop="1">
      <c r="A5" s="163" t="s">
        <v>73</v>
      </c>
      <c r="B5" s="180" t="s">
        <v>111</v>
      </c>
      <c r="C5" s="163" t="s">
        <v>73</v>
      </c>
      <c r="D5" s="126" t="s">
        <v>112</v>
      </c>
      <c r="E5" s="187" t="s">
        <v>73</v>
      </c>
      <c r="F5" s="139" t="s">
        <v>59</v>
      </c>
      <c r="G5" s="606" t="s">
        <v>7</v>
      </c>
      <c r="H5" s="607"/>
      <c r="I5" s="570" t="s">
        <v>48</v>
      </c>
      <c r="J5" s="570" t="s">
        <v>65</v>
      </c>
      <c r="K5" s="75"/>
    </row>
    <row r="6" spans="1:11" s="63" customFormat="1" ht="19.5" customHeight="1">
      <c r="A6" s="164" t="s">
        <v>89</v>
      </c>
      <c r="B6" s="181" t="s">
        <v>59</v>
      </c>
      <c r="C6" s="164" t="s">
        <v>91</v>
      </c>
      <c r="D6" s="128" t="s">
        <v>52</v>
      </c>
      <c r="E6" s="188" t="s">
        <v>99</v>
      </c>
      <c r="F6" s="140" t="s">
        <v>121</v>
      </c>
      <c r="G6" s="141" t="s">
        <v>68</v>
      </c>
      <c r="H6" s="142" t="s">
        <v>125</v>
      </c>
      <c r="I6" s="571"/>
      <c r="J6" s="571"/>
      <c r="K6" s="75"/>
    </row>
    <row r="7" spans="1:11" s="63" customFormat="1" ht="19.5" customHeight="1">
      <c r="A7" s="164" t="s">
        <v>99</v>
      </c>
      <c r="B7" s="181" t="s">
        <v>121</v>
      </c>
      <c r="C7" s="164" t="s">
        <v>89</v>
      </c>
      <c r="D7" s="128" t="s">
        <v>59</v>
      </c>
      <c r="E7" s="188" t="s">
        <v>91</v>
      </c>
      <c r="F7" s="140" t="s">
        <v>52</v>
      </c>
      <c r="G7" s="141" t="s">
        <v>68</v>
      </c>
      <c r="H7" s="142" t="s">
        <v>125</v>
      </c>
      <c r="I7" s="571"/>
      <c r="J7" s="571"/>
      <c r="K7" s="75"/>
    </row>
    <row r="8" spans="1:11" s="63" customFormat="1" ht="19.5" customHeight="1">
      <c r="A8" s="164" t="s">
        <v>91</v>
      </c>
      <c r="B8" s="181" t="s">
        <v>52</v>
      </c>
      <c r="C8" s="164" t="s">
        <v>90</v>
      </c>
      <c r="D8" s="128" t="s">
        <v>61</v>
      </c>
      <c r="E8" s="188" t="s">
        <v>89</v>
      </c>
      <c r="F8" s="140" t="s">
        <v>59</v>
      </c>
      <c r="G8" s="141"/>
      <c r="H8" s="143"/>
      <c r="I8" s="571"/>
      <c r="J8" s="571"/>
      <c r="K8" s="75"/>
    </row>
    <row r="9" spans="1:11" s="63" customFormat="1" ht="19.5" customHeight="1" thickBot="1">
      <c r="A9" s="165" t="s">
        <v>91</v>
      </c>
      <c r="B9" s="182" t="s">
        <v>52</v>
      </c>
      <c r="C9" s="165" t="s">
        <v>99</v>
      </c>
      <c r="D9" s="129" t="s">
        <v>121</v>
      </c>
      <c r="E9" s="189" t="s">
        <v>90</v>
      </c>
      <c r="F9" s="144" t="s">
        <v>61</v>
      </c>
      <c r="G9" s="145"/>
      <c r="H9" s="146"/>
      <c r="I9" s="572"/>
      <c r="J9" s="572"/>
      <c r="K9" s="75"/>
    </row>
    <row r="10" spans="1:11" s="64" customFormat="1" ht="19.5" customHeight="1" thickTop="1">
      <c r="A10" s="166" t="s">
        <v>92</v>
      </c>
      <c r="B10" s="183" t="s">
        <v>119</v>
      </c>
      <c r="C10" s="166" t="s">
        <v>86</v>
      </c>
      <c r="D10" s="131" t="s">
        <v>57</v>
      </c>
      <c r="E10" s="166" t="s">
        <v>96</v>
      </c>
      <c r="F10" s="131" t="s">
        <v>53</v>
      </c>
      <c r="G10" s="606" t="s">
        <v>8</v>
      </c>
      <c r="H10" s="607"/>
      <c r="I10" s="570" t="s">
        <v>56</v>
      </c>
      <c r="J10" s="570" t="s">
        <v>125</v>
      </c>
      <c r="K10" s="75"/>
    </row>
    <row r="11" spans="1:11" s="62" customFormat="1" ht="19.5" customHeight="1">
      <c r="A11" s="167" t="s">
        <v>85</v>
      </c>
      <c r="B11" s="184" t="s">
        <v>63</v>
      </c>
      <c r="C11" s="167" t="s">
        <v>96</v>
      </c>
      <c r="D11" s="133" t="s">
        <v>53</v>
      </c>
      <c r="E11" s="167" t="s">
        <v>92</v>
      </c>
      <c r="F11" s="133" t="s">
        <v>119</v>
      </c>
      <c r="G11" s="141" t="s">
        <v>68</v>
      </c>
      <c r="H11" s="148" t="s">
        <v>125</v>
      </c>
      <c r="I11" s="571"/>
      <c r="J11" s="571"/>
      <c r="K11" s="75"/>
    </row>
    <row r="12" spans="1:11" s="63" customFormat="1" ht="19.5" customHeight="1">
      <c r="A12" s="167" t="s">
        <v>86</v>
      </c>
      <c r="B12" s="185" t="s">
        <v>57</v>
      </c>
      <c r="C12" s="167" t="s">
        <v>92</v>
      </c>
      <c r="D12" s="134" t="s">
        <v>119</v>
      </c>
      <c r="E12" s="167" t="s">
        <v>85</v>
      </c>
      <c r="F12" s="134" t="s">
        <v>63</v>
      </c>
      <c r="G12" s="141" t="s">
        <v>68</v>
      </c>
      <c r="H12" s="148" t="s">
        <v>125</v>
      </c>
      <c r="I12" s="571"/>
      <c r="J12" s="571"/>
      <c r="K12" s="75"/>
    </row>
    <row r="13" spans="1:11" s="63" customFormat="1" ht="19.5" customHeight="1">
      <c r="A13" s="167" t="s">
        <v>96</v>
      </c>
      <c r="B13" s="181" t="s">
        <v>53</v>
      </c>
      <c r="C13" s="167" t="s">
        <v>88</v>
      </c>
      <c r="D13" s="128" t="s">
        <v>123</v>
      </c>
      <c r="E13" s="167" t="s">
        <v>86</v>
      </c>
      <c r="F13" s="128" t="s">
        <v>50</v>
      </c>
      <c r="G13" s="141"/>
      <c r="H13" s="143"/>
      <c r="I13" s="571"/>
      <c r="J13" s="571"/>
      <c r="K13" s="75"/>
    </row>
    <row r="14" spans="1:11" s="63" customFormat="1" ht="19.5" customHeight="1" thickBot="1">
      <c r="A14" s="168" t="s">
        <v>88</v>
      </c>
      <c r="B14" s="182" t="s">
        <v>123</v>
      </c>
      <c r="C14" s="168" t="s">
        <v>85</v>
      </c>
      <c r="D14" s="129" t="s">
        <v>63</v>
      </c>
      <c r="E14" s="168" t="s">
        <v>88</v>
      </c>
      <c r="F14" s="129" t="s">
        <v>51</v>
      </c>
      <c r="G14" s="145"/>
      <c r="H14" s="146"/>
      <c r="I14" s="572"/>
      <c r="J14" s="572"/>
      <c r="K14" s="75"/>
    </row>
    <row r="15" spans="1:11" s="63" customFormat="1" ht="19.5" customHeight="1" thickTop="1">
      <c r="A15" s="166" t="s">
        <v>91</v>
      </c>
      <c r="B15" s="183" t="s">
        <v>52</v>
      </c>
      <c r="C15" s="166" t="s">
        <v>86</v>
      </c>
      <c r="D15" s="131" t="s">
        <v>57</v>
      </c>
      <c r="E15" s="190" t="s">
        <v>86</v>
      </c>
      <c r="F15" s="147" t="s">
        <v>50</v>
      </c>
      <c r="G15" s="589" t="s">
        <v>9</v>
      </c>
      <c r="H15" s="590"/>
      <c r="I15" s="570" t="s">
        <v>78</v>
      </c>
      <c r="J15" s="570" t="s">
        <v>50</v>
      </c>
      <c r="K15" s="75"/>
    </row>
    <row r="16" spans="1:11" s="64" customFormat="1" ht="19.5" customHeight="1">
      <c r="A16" s="167" t="s">
        <v>96</v>
      </c>
      <c r="B16" s="184" t="s">
        <v>53</v>
      </c>
      <c r="C16" s="167" t="s">
        <v>86</v>
      </c>
      <c r="D16" s="133" t="s">
        <v>57</v>
      </c>
      <c r="E16" s="191" t="s">
        <v>86</v>
      </c>
      <c r="F16" s="142" t="s">
        <v>50</v>
      </c>
      <c r="G16" s="141" t="s">
        <v>68</v>
      </c>
      <c r="H16" s="148" t="s">
        <v>125</v>
      </c>
      <c r="I16" s="571"/>
      <c r="J16" s="571"/>
      <c r="K16" s="75"/>
    </row>
    <row r="17" spans="1:11" s="62" customFormat="1" ht="19.5" customHeight="1">
      <c r="A17" s="167" t="s">
        <v>86</v>
      </c>
      <c r="B17" s="185" t="s">
        <v>57</v>
      </c>
      <c r="C17" s="167" t="s">
        <v>96</v>
      </c>
      <c r="D17" s="134" t="s">
        <v>53</v>
      </c>
      <c r="E17" s="191" t="s">
        <v>91</v>
      </c>
      <c r="F17" s="149" t="s">
        <v>52</v>
      </c>
      <c r="G17" s="141" t="s">
        <v>68</v>
      </c>
      <c r="H17" s="148" t="s">
        <v>125</v>
      </c>
      <c r="I17" s="571"/>
      <c r="J17" s="571"/>
      <c r="K17" s="75"/>
    </row>
    <row r="18" spans="1:11" s="63" customFormat="1" ht="19.5" customHeight="1">
      <c r="A18" s="167" t="s">
        <v>86</v>
      </c>
      <c r="B18" s="181" t="s">
        <v>57</v>
      </c>
      <c r="C18" s="167" t="s">
        <v>91</v>
      </c>
      <c r="D18" s="128" t="s">
        <v>52</v>
      </c>
      <c r="E18" s="191" t="s">
        <v>114</v>
      </c>
      <c r="F18" s="140" t="s">
        <v>119</v>
      </c>
      <c r="G18" s="141"/>
      <c r="H18" s="143"/>
      <c r="I18" s="571"/>
      <c r="J18" s="571"/>
      <c r="K18" s="75"/>
    </row>
    <row r="19" spans="1:11" s="63" customFormat="1" ht="19.5" customHeight="1" thickBot="1">
      <c r="A19" s="168" t="s">
        <v>114</v>
      </c>
      <c r="B19" s="182" t="s">
        <v>119</v>
      </c>
      <c r="C19" s="168" t="s">
        <v>91</v>
      </c>
      <c r="D19" s="129" t="s">
        <v>52</v>
      </c>
      <c r="E19" s="192" t="s">
        <v>96</v>
      </c>
      <c r="F19" s="144" t="s">
        <v>53</v>
      </c>
      <c r="G19" s="150"/>
      <c r="H19" s="151"/>
      <c r="I19" s="572"/>
      <c r="J19" s="572"/>
      <c r="K19" s="75"/>
    </row>
    <row r="20" spans="1:11" s="63" customFormat="1" ht="19.5" customHeight="1" thickTop="1">
      <c r="A20" s="166" t="s">
        <v>93</v>
      </c>
      <c r="B20" s="183" t="s">
        <v>124</v>
      </c>
      <c r="C20" s="166" t="s">
        <v>116</v>
      </c>
      <c r="D20" s="131" t="s">
        <v>50</v>
      </c>
      <c r="E20" s="190" t="s">
        <v>113</v>
      </c>
      <c r="F20" s="147" t="s">
        <v>58</v>
      </c>
      <c r="G20" s="589"/>
      <c r="H20" s="590"/>
      <c r="I20" s="570" t="s">
        <v>49</v>
      </c>
      <c r="J20" s="570"/>
      <c r="K20" s="75"/>
    </row>
    <row r="21" spans="1:11" s="63" customFormat="1" ht="19.5" customHeight="1">
      <c r="A21" s="167" t="s">
        <v>113</v>
      </c>
      <c r="B21" s="184" t="s">
        <v>58</v>
      </c>
      <c r="C21" s="167" t="s">
        <v>86</v>
      </c>
      <c r="D21" s="133" t="s">
        <v>57</v>
      </c>
      <c r="E21" s="191" t="s">
        <v>116</v>
      </c>
      <c r="F21" s="142" t="s">
        <v>50</v>
      </c>
      <c r="G21" s="141"/>
      <c r="H21" s="143"/>
      <c r="I21" s="571"/>
      <c r="J21" s="571"/>
      <c r="K21" s="75"/>
    </row>
    <row r="22" spans="1:11" s="64" customFormat="1" ht="19.5" customHeight="1">
      <c r="A22" s="167" t="s">
        <v>116</v>
      </c>
      <c r="B22" s="185" t="s">
        <v>50</v>
      </c>
      <c r="C22" s="167" t="s">
        <v>113</v>
      </c>
      <c r="D22" s="134" t="s">
        <v>58</v>
      </c>
      <c r="E22" s="191" t="s">
        <v>93</v>
      </c>
      <c r="F22" s="149" t="s">
        <v>124</v>
      </c>
      <c r="G22" s="141"/>
      <c r="H22" s="143"/>
      <c r="I22" s="571"/>
      <c r="J22" s="571"/>
      <c r="K22" s="75"/>
    </row>
    <row r="23" spans="1:11" s="62" customFormat="1" ht="19.5" customHeight="1">
      <c r="A23" s="167" t="s">
        <v>88</v>
      </c>
      <c r="B23" s="181" t="s">
        <v>123</v>
      </c>
      <c r="C23" s="167" t="s">
        <v>93</v>
      </c>
      <c r="D23" s="128" t="s">
        <v>124</v>
      </c>
      <c r="E23" s="191" t="s">
        <v>86</v>
      </c>
      <c r="F23" s="140" t="s">
        <v>50</v>
      </c>
      <c r="G23" s="152"/>
      <c r="H23" s="153"/>
      <c r="I23" s="571"/>
      <c r="J23" s="571"/>
      <c r="K23" s="75"/>
    </row>
    <row r="24" spans="1:11" s="63" customFormat="1" ht="19.5" customHeight="1" thickBot="1">
      <c r="A24" s="168" t="s">
        <v>86</v>
      </c>
      <c r="B24" s="182" t="s">
        <v>57</v>
      </c>
      <c r="C24" s="168" t="s">
        <v>88</v>
      </c>
      <c r="D24" s="129" t="s">
        <v>123</v>
      </c>
      <c r="E24" s="192" t="s">
        <v>92</v>
      </c>
      <c r="F24" s="144" t="s">
        <v>119</v>
      </c>
      <c r="G24" s="150"/>
      <c r="H24" s="151"/>
      <c r="I24" s="572"/>
      <c r="J24" s="572"/>
      <c r="K24" s="75"/>
    </row>
    <row r="25" spans="1:11" s="63" customFormat="1" ht="19.5" customHeight="1" thickTop="1">
      <c r="A25" s="166" t="s">
        <v>90</v>
      </c>
      <c r="B25" s="183" t="s">
        <v>61</v>
      </c>
      <c r="C25" s="166" t="s">
        <v>85</v>
      </c>
      <c r="D25" s="131" t="s">
        <v>63</v>
      </c>
      <c r="E25" s="190" t="s">
        <v>97</v>
      </c>
      <c r="F25" s="147" t="s">
        <v>55</v>
      </c>
      <c r="G25" s="554"/>
      <c r="H25" s="552"/>
      <c r="I25" s="570" t="s">
        <v>78</v>
      </c>
      <c r="J25" s="570" t="s">
        <v>130</v>
      </c>
      <c r="K25" s="75"/>
    </row>
    <row r="26" spans="1:11" s="63" customFormat="1" ht="19.5" customHeight="1">
      <c r="A26" s="167" t="s">
        <v>94</v>
      </c>
      <c r="B26" s="184" t="s">
        <v>52</v>
      </c>
      <c r="C26" s="167" t="s">
        <v>85</v>
      </c>
      <c r="D26" s="133" t="s">
        <v>63</v>
      </c>
      <c r="E26" s="191" t="s">
        <v>99</v>
      </c>
      <c r="F26" s="142" t="s">
        <v>121</v>
      </c>
      <c r="G26" s="152"/>
      <c r="H26" s="153"/>
      <c r="I26" s="571"/>
      <c r="J26" s="571"/>
      <c r="K26" s="75"/>
    </row>
    <row r="27" spans="1:11" s="63" customFormat="1" ht="19.5" customHeight="1">
      <c r="A27" s="167" t="s">
        <v>85</v>
      </c>
      <c r="B27" s="185" t="s">
        <v>63</v>
      </c>
      <c r="C27" s="167" t="s">
        <v>97</v>
      </c>
      <c r="D27" s="134" t="s">
        <v>55</v>
      </c>
      <c r="E27" s="191" t="s">
        <v>88</v>
      </c>
      <c r="F27" s="149" t="s">
        <v>51</v>
      </c>
      <c r="G27" s="152"/>
      <c r="H27" s="153"/>
      <c r="I27" s="571"/>
      <c r="J27" s="571"/>
      <c r="K27" s="75"/>
    </row>
    <row r="28" spans="1:11" s="64" customFormat="1" ht="19.5" customHeight="1">
      <c r="A28" s="167" t="s">
        <v>97</v>
      </c>
      <c r="B28" s="181" t="s">
        <v>55</v>
      </c>
      <c r="C28" s="167" t="s">
        <v>99</v>
      </c>
      <c r="D28" s="128" t="s">
        <v>121</v>
      </c>
      <c r="E28" s="191" t="s">
        <v>94</v>
      </c>
      <c r="F28" s="140" t="s">
        <v>52</v>
      </c>
      <c r="G28" s="152"/>
      <c r="H28" s="153"/>
      <c r="I28" s="571"/>
      <c r="J28" s="571"/>
      <c r="K28" s="75"/>
    </row>
    <row r="29" spans="1:11" s="62" customFormat="1" ht="19.5" customHeight="1" thickBot="1">
      <c r="A29" s="168" t="s">
        <v>99</v>
      </c>
      <c r="B29" s="182" t="s">
        <v>121</v>
      </c>
      <c r="C29" s="168" t="s">
        <v>94</v>
      </c>
      <c r="D29" s="129" t="s">
        <v>52</v>
      </c>
      <c r="E29" s="192" t="s">
        <v>85</v>
      </c>
      <c r="F29" s="144" t="s">
        <v>63</v>
      </c>
      <c r="G29" s="150"/>
      <c r="H29" s="151"/>
      <c r="I29" s="572"/>
      <c r="J29" s="572"/>
      <c r="K29" s="75"/>
    </row>
    <row r="30" spans="1:11" s="63" customFormat="1" ht="19.5" customHeight="1" thickTop="1">
      <c r="A30" s="169" t="s">
        <v>91</v>
      </c>
      <c r="B30" s="183" t="s">
        <v>52</v>
      </c>
      <c r="C30" s="169" t="s">
        <v>92</v>
      </c>
      <c r="D30" s="131" t="s">
        <v>119</v>
      </c>
      <c r="E30" s="193" t="s">
        <v>89</v>
      </c>
      <c r="F30" s="147" t="s">
        <v>59</v>
      </c>
      <c r="G30" s="554"/>
      <c r="H30" s="552"/>
      <c r="I30" s="570" t="s">
        <v>48</v>
      </c>
      <c r="J30" s="570" t="s">
        <v>80</v>
      </c>
      <c r="K30" s="75"/>
    </row>
    <row r="31" spans="1:11" s="63" customFormat="1" ht="19.5" customHeight="1">
      <c r="A31" s="164" t="s">
        <v>92</v>
      </c>
      <c r="B31" s="181" t="s">
        <v>119</v>
      </c>
      <c r="C31" s="164" t="s">
        <v>89</v>
      </c>
      <c r="D31" s="128" t="s">
        <v>59</v>
      </c>
      <c r="E31" s="188" t="s">
        <v>91</v>
      </c>
      <c r="F31" s="140" t="s">
        <v>52</v>
      </c>
      <c r="G31" s="152"/>
      <c r="H31" s="153"/>
      <c r="I31" s="571"/>
      <c r="J31" s="571"/>
      <c r="K31" s="75"/>
    </row>
    <row r="32" spans="1:11" s="63" customFormat="1" ht="19.5" customHeight="1">
      <c r="A32" s="164" t="s">
        <v>85</v>
      </c>
      <c r="B32" s="181" t="s">
        <v>63</v>
      </c>
      <c r="C32" s="164" t="s">
        <v>114</v>
      </c>
      <c r="D32" s="128" t="s">
        <v>119</v>
      </c>
      <c r="E32" s="188" t="s">
        <v>91</v>
      </c>
      <c r="F32" s="140" t="s">
        <v>52</v>
      </c>
      <c r="G32" s="152"/>
      <c r="H32" s="153"/>
      <c r="I32" s="571"/>
      <c r="J32" s="571"/>
      <c r="K32" s="75"/>
    </row>
    <row r="33" spans="1:11" s="63" customFormat="1" ht="19.5" customHeight="1">
      <c r="A33" s="164" t="s">
        <v>89</v>
      </c>
      <c r="B33" s="181" t="s">
        <v>59</v>
      </c>
      <c r="C33" s="164" t="s">
        <v>91</v>
      </c>
      <c r="D33" s="128" t="s">
        <v>52</v>
      </c>
      <c r="E33" s="188" t="s">
        <v>85</v>
      </c>
      <c r="F33" s="140" t="s">
        <v>63</v>
      </c>
      <c r="G33" s="152"/>
      <c r="H33" s="153"/>
      <c r="I33" s="571"/>
      <c r="J33" s="571"/>
      <c r="K33" s="75"/>
    </row>
    <row r="34" spans="1:11" s="64" customFormat="1" ht="19.5" customHeight="1" thickBot="1">
      <c r="A34" s="170" t="s">
        <v>18</v>
      </c>
      <c r="B34" s="186" t="s">
        <v>111</v>
      </c>
      <c r="C34" s="170" t="s">
        <v>18</v>
      </c>
      <c r="D34" s="138" t="s">
        <v>112</v>
      </c>
      <c r="E34" s="194" t="s">
        <v>18</v>
      </c>
      <c r="F34" s="154" t="s">
        <v>59</v>
      </c>
      <c r="G34" s="150"/>
      <c r="H34" s="151"/>
      <c r="I34" s="572"/>
      <c r="J34" s="572"/>
      <c r="K34" s="75"/>
    </row>
    <row r="35" spans="1:11" s="62" customFormat="1" ht="19.5" customHeight="1" thickTop="1">
      <c r="A35" s="52"/>
      <c r="B35" s="27"/>
      <c r="C35" s="52"/>
      <c r="D35" s="27"/>
      <c r="E35" s="52"/>
      <c r="F35" s="27"/>
      <c r="G35" s="27"/>
      <c r="H35" s="34"/>
      <c r="I35" s="105"/>
      <c r="J35" s="75"/>
      <c r="K35" s="75"/>
    </row>
    <row r="36" spans="1:11" s="63" customFormat="1" ht="19.5" customHeight="1">
      <c r="A36" s="53"/>
      <c r="B36" s="598" t="s">
        <v>74</v>
      </c>
      <c r="C36" s="599"/>
      <c r="D36" s="599"/>
      <c r="E36" s="599"/>
      <c r="F36" s="599"/>
      <c r="G36" s="600"/>
      <c r="H36" s="33"/>
      <c r="I36" s="58"/>
      <c r="J36" s="75"/>
      <c r="K36" s="75"/>
    </row>
    <row r="37" spans="1:11" s="63" customFormat="1" ht="19.5" customHeight="1">
      <c r="A37" s="53"/>
      <c r="B37" s="601" t="s">
        <v>70</v>
      </c>
      <c r="C37" s="601"/>
      <c r="D37" s="29">
        <v>6</v>
      </c>
      <c r="E37" s="39">
        <v>7</v>
      </c>
      <c r="F37" s="29">
        <v>8</v>
      </c>
      <c r="G37" s="29">
        <v>9</v>
      </c>
      <c r="H37" s="33"/>
      <c r="I37" s="58"/>
      <c r="J37" s="75"/>
      <c r="K37" s="75"/>
    </row>
    <row r="38" spans="1:11" s="63" customFormat="1" ht="19.5" customHeight="1">
      <c r="A38" s="53"/>
      <c r="B38" s="591" t="s">
        <v>71</v>
      </c>
      <c r="C38" s="591"/>
      <c r="D38" s="592" t="s">
        <v>69</v>
      </c>
      <c r="E38" s="593"/>
      <c r="F38" s="594" t="s">
        <v>75</v>
      </c>
      <c r="G38" s="595"/>
      <c r="H38" s="33"/>
      <c r="I38" s="58"/>
      <c r="J38" s="75"/>
      <c r="K38" s="75"/>
    </row>
    <row r="39" spans="1:11" s="63" customFormat="1" ht="19.5" customHeight="1">
      <c r="A39" s="53"/>
      <c r="B39" s="591" t="s">
        <v>72</v>
      </c>
      <c r="C39" s="591"/>
      <c r="D39" s="594" t="s">
        <v>76</v>
      </c>
      <c r="E39" s="595"/>
      <c r="F39" s="594" t="s">
        <v>77</v>
      </c>
      <c r="G39" s="595"/>
      <c r="H39" s="33"/>
      <c r="I39" s="58"/>
      <c r="J39" s="106"/>
      <c r="K39" s="75"/>
    </row>
    <row r="40" spans="1:11" s="64" customFormat="1" ht="19.5" customHeight="1">
      <c r="A40" s="53"/>
      <c r="B40" s="97"/>
      <c r="C40" s="56"/>
      <c r="D40" s="30"/>
      <c r="E40" s="57"/>
      <c r="F40" s="30"/>
      <c r="G40" s="30"/>
      <c r="H40" s="33"/>
      <c r="I40" s="58"/>
      <c r="J40" s="106"/>
      <c r="K40" s="75"/>
    </row>
    <row r="41" spans="1:18" ht="19.5" customHeight="1">
      <c r="A41" s="596"/>
      <c r="B41" s="597"/>
      <c r="C41" s="597"/>
      <c r="D41" s="597"/>
      <c r="E41" s="597"/>
      <c r="F41" s="597"/>
      <c r="G41" s="597"/>
      <c r="H41" s="597"/>
      <c r="I41" s="597"/>
      <c r="J41" s="580"/>
      <c r="K41" s="580"/>
      <c r="L41" s="580"/>
      <c r="M41" s="580"/>
      <c r="N41" s="580"/>
      <c r="O41" s="580"/>
      <c r="P41" s="580"/>
      <c r="Q41" s="580"/>
      <c r="R41" s="580"/>
    </row>
    <row r="42" spans="1:9" ht="19.5" customHeight="1">
      <c r="A42" s="53"/>
      <c r="B42" s="97"/>
      <c r="C42" s="56"/>
      <c r="D42" s="30"/>
      <c r="E42" s="57"/>
      <c r="F42" s="30"/>
      <c r="G42" s="30"/>
      <c r="H42" s="30"/>
      <c r="I42" s="60"/>
    </row>
    <row r="43" spans="1:9" ht="19.5" customHeight="1">
      <c r="A43" s="28"/>
      <c r="B43" s="28"/>
      <c r="C43" s="28"/>
      <c r="D43" s="28"/>
      <c r="E43" s="28"/>
      <c r="F43" s="28"/>
      <c r="G43" s="28"/>
      <c r="H43" s="28"/>
      <c r="I43" s="59"/>
    </row>
    <row r="44" spans="1:8" ht="19.5" customHeight="1">
      <c r="A44" s="54" t="s">
        <v>22</v>
      </c>
      <c r="B44" s="8">
        <f>COUNTIF(A6:A34,"to¸n")</f>
        <v>4</v>
      </c>
      <c r="C44" s="40"/>
      <c r="D44" s="8">
        <f>COUNTIF(C6:C34,"to¸n")</f>
        <v>4</v>
      </c>
      <c r="E44" s="40"/>
      <c r="F44" s="8">
        <f>COUNTIF(E6:E34,"to¸n")</f>
        <v>4</v>
      </c>
      <c r="G44" s="2"/>
      <c r="H44" s="8">
        <f>COUNTIF(G21:G34,"to¸n")</f>
        <v>0</v>
      </c>
    </row>
    <row r="45" spans="1:8" ht="19.5" customHeight="1">
      <c r="A45" s="54" t="s">
        <v>23</v>
      </c>
      <c r="B45" s="8">
        <f>COUNTIF(A6:A34,"lÝ")</f>
        <v>0</v>
      </c>
      <c r="C45" s="54"/>
      <c r="D45" s="8">
        <f>COUNTIF(C6:C34,"lÝ")</f>
        <v>0</v>
      </c>
      <c r="E45" s="40"/>
      <c r="F45" s="8">
        <f>COUNTIF(E6:E34,"lÝ")</f>
        <v>0</v>
      </c>
      <c r="G45" s="2"/>
      <c r="H45" s="8">
        <f>COUNTIF(G21:G34,"lÝ")</f>
        <v>0</v>
      </c>
    </row>
    <row r="46" spans="1:8" ht="19.5" customHeight="1">
      <c r="A46" s="54" t="s">
        <v>27</v>
      </c>
      <c r="B46" s="8">
        <f>COUNTIF(A6:A34,"ho¸")</f>
        <v>2</v>
      </c>
      <c r="C46" s="54"/>
      <c r="D46" s="8">
        <f>COUNTIF(C6:C34,"ho¸")</f>
        <v>2</v>
      </c>
      <c r="E46" s="40"/>
      <c r="F46" s="8">
        <f>COUNTIF(E6:E34,"ho¸")</f>
        <v>2</v>
      </c>
      <c r="G46" s="2"/>
      <c r="H46" s="8">
        <f>COUNTIF(G21:G34,"ho¸")</f>
        <v>0</v>
      </c>
    </row>
    <row r="47" spans="1:8" ht="19.5" customHeight="1">
      <c r="A47" s="54" t="s">
        <v>25</v>
      </c>
      <c r="B47" s="8">
        <f>COUNTIF(A6:A34,"sinh")</f>
        <v>2</v>
      </c>
      <c r="C47" s="54"/>
      <c r="D47" s="8">
        <f>COUNTIF(C6:C34,"sinh")</f>
        <v>2</v>
      </c>
      <c r="E47" s="40"/>
      <c r="F47" s="8">
        <f>COUNTIF(E6:E34,"sinh")</f>
        <v>2</v>
      </c>
      <c r="G47" s="2"/>
      <c r="H47" s="8">
        <f>COUNTIF(G21:G34,"sinh")</f>
        <v>0</v>
      </c>
    </row>
    <row r="48" spans="1:8" ht="18" customHeight="1">
      <c r="A48" s="54" t="s">
        <v>30</v>
      </c>
      <c r="B48" s="8">
        <f>COUNTIF(A6:A34,"CN")</f>
        <v>2</v>
      </c>
      <c r="C48" s="54"/>
      <c r="D48" s="8">
        <f>COUNTIF(C6:C34,"CN")</f>
        <v>2</v>
      </c>
      <c r="E48" s="40"/>
      <c r="F48" s="8">
        <f>COUNTIF(E6:E34,"CN")</f>
        <v>2</v>
      </c>
      <c r="G48" s="2"/>
      <c r="H48" s="8">
        <f>COUNTIF(G21:G34,"CN")</f>
        <v>0</v>
      </c>
    </row>
    <row r="49" spans="1:8" ht="18" customHeight="1">
      <c r="A49" s="54" t="s">
        <v>20</v>
      </c>
      <c r="B49" s="8">
        <f>COUNTIF(A6:A34,"TD")</f>
        <v>2</v>
      </c>
      <c r="C49" s="54"/>
      <c r="D49" s="8">
        <f>COUNTIF(C6:C34,"TD")</f>
        <v>2</v>
      </c>
      <c r="E49" s="40"/>
      <c r="F49" s="8">
        <f>COUNTIF(E6:E34,"TD")</f>
        <v>2</v>
      </c>
      <c r="G49" s="2"/>
      <c r="H49" s="8">
        <f>COUNTIF(G21:G34,"TD")</f>
        <v>0</v>
      </c>
    </row>
    <row r="50" spans="1:8" ht="15" customHeight="1">
      <c r="A50" s="54" t="s">
        <v>33</v>
      </c>
      <c r="B50" s="8">
        <f>COUNTIF(A6:A34,"mÜ")</f>
        <v>0</v>
      </c>
      <c r="C50" s="54"/>
      <c r="D50" s="8">
        <f>COUNTIF(C6:C34,"mÜ")</f>
        <v>0</v>
      </c>
      <c r="E50" s="40"/>
      <c r="F50" s="8">
        <f>COUNTIF(E6:E34,"mÜ")</f>
        <v>0</v>
      </c>
      <c r="G50" s="2"/>
      <c r="H50" s="8">
        <f>COUNTIF(G21:G34,"mÜ")</f>
        <v>0</v>
      </c>
    </row>
    <row r="51" spans="1:8" ht="15" customHeight="1">
      <c r="A51" s="54" t="s">
        <v>32</v>
      </c>
      <c r="B51" s="8">
        <f>COUNTIF(A6:A34,"TC")</f>
        <v>0</v>
      </c>
      <c r="C51" s="40"/>
      <c r="D51" s="8">
        <f>COUNTIF(C6:C34,"TC")</f>
        <v>0</v>
      </c>
      <c r="E51" s="40"/>
      <c r="F51" s="8">
        <f>COUNTIF(E6:E34,"TC")</f>
        <v>0</v>
      </c>
      <c r="G51" s="2"/>
      <c r="H51" s="8">
        <f>COUNTIF(G21:G34,"Tin")</f>
        <v>0</v>
      </c>
    </row>
    <row r="52" spans="1:8" ht="15" customHeight="1">
      <c r="A52" s="54" t="s">
        <v>26</v>
      </c>
      <c r="B52" s="8">
        <f>COUNTIF(A6:A34,"Nh¹c")</f>
        <v>1</v>
      </c>
      <c r="C52" s="54"/>
      <c r="D52" s="8">
        <f>COUNTIF(C6:C34,"Nh¹c")</f>
        <v>1</v>
      </c>
      <c r="E52" s="40"/>
      <c r="F52" s="8">
        <f>COUNTIF(E6:E34,"Nh¹c")</f>
        <v>1</v>
      </c>
      <c r="G52" s="2"/>
      <c r="H52" s="8">
        <f>COUNTIF(G21:G34,"Nh¹c")</f>
        <v>0</v>
      </c>
    </row>
    <row r="53" spans="1:8" ht="15" customHeight="1">
      <c r="A53" s="54" t="s">
        <v>31</v>
      </c>
      <c r="B53" s="8">
        <f>COUNTIF(A6:A34,"v¨n")</f>
        <v>4</v>
      </c>
      <c r="C53" s="54"/>
      <c r="D53" s="8">
        <f>COUNTIF(C6:C34,"v¨n")</f>
        <v>4</v>
      </c>
      <c r="E53" s="40"/>
      <c r="F53" s="8">
        <f>COUNTIF(E6:E34,"v¨n")</f>
        <v>4</v>
      </c>
      <c r="G53" s="2"/>
      <c r="H53" s="8">
        <f>COUNTIF(G21:G34,"v¨n")</f>
        <v>0</v>
      </c>
    </row>
    <row r="54" spans="1:8" ht="15" customHeight="1">
      <c r="A54" s="54" t="s">
        <v>28</v>
      </c>
      <c r="B54" s="8">
        <f>COUNTIF(A6:A34,"sö")</f>
        <v>2</v>
      </c>
      <c r="C54" s="54"/>
      <c r="D54" s="8">
        <f>COUNTIF(C6:C34,"sö")</f>
        <v>2</v>
      </c>
      <c r="E54" s="40"/>
      <c r="F54" s="8">
        <f>COUNTIF(E6:E34,"sö")</f>
        <v>2</v>
      </c>
      <c r="G54" s="2"/>
      <c r="H54" s="8">
        <f>COUNTIF(G21:G34,"sö")</f>
        <v>0</v>
      </c>
    </row>
    <row r="55" spans="1:8" ht="15" customHeight="1">
      <c r="A55" s="54" t="s">
        <v>24</v>
      </c>
      <c r="B55" s="8">
        <f>COUNTIF(A6:A34,"§Þa")</f>
        <v>0</v>
      </c>
      <c r="C55" s="54"/>
      <c r="D55" s="8">
        <f>COUNTIF(C6:C34,"§Þa")</f>
        <v>0</v>
      </c>
      <c r="E55" s="40"/>
      <c r="F55" s="8">
        <f>COUNTIF(E6:E34,"§Þa")</f>
        <v>0</v>
      </c>
      <c r="G55" s="2"/>
      <c r="H55" s="8">
        <f>COUNTIF(G21:G34,"§Þa")</f>
        <v>0</v>
      </c>
    </row>
    <row r="56" spans="1:8" ht="15" customHeight="1">
      <c r="A56" s="54" t="s">
        <v>21</v>
      </c>
      <c r="B56" s="8">
        <f>COUNTIF(A6:A34,"anh")</f>
        <v>3</v>
      </c>
      <c r="C56" s="54"/>
      <c r="D56" s="8">
        <f>COUNTIF(C6:C34,"anh")</f>
        <v>3</v>
      </c>
      <c r="E56" s="40"/>
      <c r="F56" s="8">
        <f>COUNTIF(E6:E34,"anh")</f>
        <v>3</v>
      </c>
      <c r="G56" s="2"/>
      <c r="H56" s="8">
        <f>COUNTIF(G21:G34,"anh")</f>
        <v>0</v>
      </c>
    </row>
    <row r="57" spans="1:8" ht="15" customHeight="1">
      <c r="A57" s="54" t="s">
        <v>29</v>
      </c>
      <c r="B57" s="8">
        <f>COUNTIF(A6:A34,"gd")</f>
        <v>0</v>
      </c>
      <c r="C57" s="54"/>
      <c r="D57" s="8">
        <f>COUNTIF(C6:C34,"gd")</f>
        <v>0</v>
      </c>
      <c r="E57" s="40"/>
      <c r="F57" s="8">
        <f>COUNTIF(E6:E34,"gd")</f>
        <v>0</v>
      </c>
      <c r="G57" s="2"/>
      <c r="H57" s="8">
        <f>COUNTIF(G21:G34,"gd")</f>
        <v>0</v>
      </c>
    </row>
    <row r="58" spans="1:8" ht="15" customHeight="1">
      <c r="A58" s="54" t="s">
        <v>34</v>
      </c>
      <c r="B58" s="9">
        <f>SUM(B44:B57)</f>
        <v>22</v>
      </c>
      <c r="C58" s="55"/>
      <c r="D58" s="9">
        <f>SUM(D44:D57)</f>
        <v>22</v>
      </c>
      <c r="E58" s="55"/>
      <c r="F58" s="9">
        <f>SUM(F44:F57)</f>
        <v>22</v>
      </c>
      <c r="G58" s="9"/>
      <c r="H58" s="9">
        <f>SUM(H44:H57)</f>
        <v>0</v>
      </c>
    </row>
    <row r="59" ht="15" customHeight="1"/>
    <row r="60" ht="15" customHeight="1"/>
    <row r="61" ht="15" customHeight="1"/>
    <row r="62" ht="15" customHeight="1"/>
    <row r="63" ht="15" customHeight="1"/>
  </sheetData>
  <mergeCells count="36">
    <mergeCell ref="A3:H3"/>
    <mergeCell ref="I3:I4"/>
    <mergeCell ref="J3:J4"/>
    <mergeCell ref="I5:I9"/>
    <mergeCell ref="J25:J29"/>
    <mergeCell ref="J30:J34"/>
    <mergeCell ref="J5:J9"/>
    <mergeCell ref="J10:J14"/>
    <mergeCell ref="J15:J19"/>
    <mergeCell ref="J20:J24"/>
    <mergeCell ref="D39:E39"/>
    <mergeCell ref="B37:C37"/>
    <mergeCell ref="A1:I2"/>
    <mergeCell ref="C4:D4"/>
    <mergeCell ref="E4:F4"/>
    <mergeCell ref="G20:H20"/>
    <mergeCell ref="G4:H4"/>
    <mergeCell ref="G10:H10"/>
    <mergeCell ref="A4:B4"/>
    <mergeCell ref="G5:H5"/>
    <mergeCell ref="G30:H30"/>
    <mergeCell ref="J41:R41"/>
    <mergeCell ref="B38:C38"/>
    <mergeCell ref="D38:E38"/>
    <mergeCell ref="F38:G38"/>
    <mergeCell ref="A41:I41"/>
    <mergeCell ref="B39:C39"/>
    <mergeCell ref="I30:I34"/>
    <mergeCell ref="F39:G39"/>
    <mergeCell ref="B36:G36"/>
    <mergeCell ref="I10:I14"/>
    <mergeCell ref="I15:I19"/>
    <mergeCell ref="I20:I24"/>
    <mergeCell ref="G25:H25"/>
    <mergeCell ref="I25:I29"/>
    <mergeCell ref="G15:H15"/>
  </mergeCells>
  <printOptions/>
  <pageMargins left="0.36" right="0.26" top="0.18" bottom="0.17" header="0.16" footer="0.1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Y58"/>
  <sheetViews>
    <sheetView workbookViewId="0" topLeftCell="A22">
      <selection activeCell="E43" sqref="E43"/>
    </sheetView>
  </sheetViews>
  <sheetFormatPr defaultColWidth="8.796875" defaultRowHeight="21.75" customHeight="1"/>
  <cols>
    <col min="1" max="12" width="7.59765625" style="0" customWidth="1"/>
  </cols>
  <sheetData>
    <row r="1" spans="1:9" ht="30" customHeight="1">
      <c r="A1" s="611" t="s">
        <v>15</v>
      </c>
      <c r="B1" s="611"/>
      <c r="C1" s="611"/>
      <c r="D1" s="611"/>
      <c r="E1" s="611"/>
      <c r="F1" s="611"/>
      <c r="G1" s="107"/>
      <c r="H1" s="107"/>
      <c r="I1" s="107"/>
    </row>
    <row r="2" spans="1:15" ht="30" customHeight="1" thickBot="1">
      <c r="A2" s="566"/>
      <c r="B2" s="566"/>
      <c r="C2" s="566"/>
      <c r="D2" s="566"/>
      <c r="E2" s="566"/>
      <c r="F2" s="566"/>
      <c r="G2" s="612" t="s">
        <v>129</v>
      </c>
      <c r="H2" s="613"/>
      <c r="I2" s="613"/>
      <c r="J2" s="613"/>
      <c r="K2" s="613"/>
      <c r="L2" s="613"/>
      <c r="M2" s="108"/>
      <c r="N2" s="108"/>
      <c r="O2" s="108"/>
    </row>
    <row r="3" spans="1:15" ht="19.5" customHeight="1" thickBot="1" thickTop="1">
      <c r="A3" s="614" t="s">
        <v>105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6"/>
      <c r="M3" s="108"/>
      <c r="N3" s="108"/>
      <c r="O3" s="108"/>
    </row>
    <row r="4" spans="1:13" ht="19.5" customHeight="1" thickBot="1" thickTop="1">
      <c r="A4" s="602" t="s">
        <v>7</v>
      </c>
      <c r="B4" s="608"/>
      <c r="C4" s="602" t="s">
        <v>8</v>
      </c>
      <c r="D4" s="603"/>
      <c r="E4" s="604" t="s">
        <v>9</v>
      </c>
      <c r="F4" s="605"/>
      <c r="G4" s="602" t="s">
        <v>10</v>
      </c>
      <c r="H4" s="608"/>
      <c r="I4" s="602" t="s">
        <v>11</v>
      </c>
      <c r="J4" s="603"/>
      <c r="K4" s="604" t="s">
        <v>12</v>
      </c>
      <c r="L4" s="605"/>
      <c r="M4" s="75"/>
    </row>
    <row r="5" spans="1:13" s="62" customFormat="1" ht="19.5" customHeight="1" thickTop="1">
      <c r="A5" s="169" t="s">
        <v>88</v>
      </c>
      <c r="B5" s="183" t="s">
        <v>123</v>
      </c>
      <c r="C5" s="169" t="s">
        <v>85</v>
      </c>
      <c r="D5" s="131" t="s">
        <v>63</v>
      </c>
      <c r="E5" s="193" t="s">
        <v>86</v>
      </c>
      <c r="F5" s="131" t="s">
        <v>65</v>
      </c>
      <c r="G5" s="169" t="s">
        <v>98</v>
      </c>
      <c r="H5" s="183" t="s">
        <v>125</v>
      </c>
      <c r="I5" s="169" t="s">
        <v>96</v>
      </c>
      <c r="J5" s="131" t="s">
        <v>122</v>
      </c>
      <c r="K5" s="193" t="s">
        <v>86</v>
      </c>
      <c r="L5" s="147" t="s">
        <v>80</v>
      </c>
      <c r="M5" s="75"/>
    </row>
    <row r="6" spans="1:13" s="63" customFormat="1" ht="19.5" customHeight="1">
      <c r="A6" s="164" t="s">
        <v>91</v>
      </c>
      <c r="B6" s="181" t="s">
        <v>53</v>
      </c>
      <c r="C6" s="164" t="s">
        <v>88</v>
      </c>
      <c r="D6" s="128" t="s">
        <v>123</v>
      </c>
      <c r="E6" s="188" t="s">
        <v>86</v>
      </c>
      <c r="F6" s="128" t="s">
        <v>65</v>
      </c>
      <c r="G6" s="164" t="s">
        <v>96</v>
      </c>
      <c r="H6" s="181" t="s">
        <v>122</v>
      </c>
      <c r="I6" s="164" t="s">
        <v>89</v>
      </c>
      <c r="J6" s="128" t="s">
        <v>54</v>
      </c>
      <c r="K6" s="188" t="s">
        <v>85</v>
      </c>
      <c r="L6" s="140" t="s">
        <v>63</v>
      </c>
      <c r="M6" s="75"/>
    </row>
    <row r="7" spans="1:13" s="63" customFormat="1" ht="19.5" customHeight="1">
      <c r="A7" s="164" t="s">
        <v>91</v>
      </c>
      <c r="B7" s="181" t="s">
        <v>53</v>
      </c>
      <c r="C7" s="164" t="s">
        <v>86</v>
      </c>
      <c r="D7" s="128" t="s">
        <v>50</v>
      </c>
      <c r="E7" s="188" t="s">
        <v>93</v>
      </c>
      <c r="F7" s="128" t="s">
        <v>124</v>
      </c>
      <c r="G7" s="164" t="s">
        <v>86</v>
      </c>
      <c r="H7" s="181" t="s">
        <v>65</v>
      </c>
      <c r="I7" s="164" t="s">
        <v>98</v>
      </c>
      <c r="J7" s="128" t="s">
        <v>125</v>
      </c>
      <c r="K7" s="188" t="s">
        <v>96</v>
      </c>
      <c r="L7" s="140" t="s">
        <v>122</v>
      </c>
      <c r="M7" s="75"/>
    </row>
    <row r="8" spans="1:13" s="63" customFormat="1" ht="19.5" customHeight="1">
      <c r="A8" s="164" t="s">
        <v>86</v>
      </c>
      <c r="B8" s="185" t="s">
        <v>50</v>
      </c>
      <c r="C8" s="164" t="s">
        <v>91</v>
      </c>
      <c r="D8" s="134" t="s">
        <v>53</v>
      </c>
      <c r="E8" s="188" t="s">
        <v>88</v>
      </c>
      <c r="F8" s="134" t="s">
        <v>123</v>
      </c>
      <c r="G8" s="164" t="s">
        <v>86</v>
      </c>
      <c r="H8" s="185" t="s">
        <v>65</v>
      </c>
      <c r="I8" s="164" t="s">
        <v>86</v>
      </c>
      <c r="J8" s="134" t="s">
        <v>80</v>
      </c>
      <c r="K8" s="188" t="s">
        <v>98</v>
      </c>
      <c r="L8" s="149" t="s">
        <v>125</v>
      </c>
      <c r="M8" s="75"/>
    </row>
    <row r="9" spans="1:13" s="63" customFormat="1" ht="19.5" customHeight="1" thickBot="1">
      <c r="A9" s="170" t="s">
        <v>73</v>
      </c>
      <c r="B9" s="186" t="s">
        <v>108</v>
      </c>
      <c r="C9" s="170" t="s">
        <v>73</v>
      </c>
      <c r="D9" s="138" t="s">
        <v>67</v>
      </c>
      <c r="E9" s="194" t="s">
        <v>73</v>
      </c>
      <c r="F9" s="138" t="s">
        <v>109</v>
      </c>
      <c r="G9" s="170" t="s">
        <v>73</v>
      </c>
      <c r="H9" s="186" t="s">
        <v>65</v>
      </c>
      <c r="I9" s="170" t="s">
        <v>73</v>
      </c>
      <c r="J9" s="138" t="s">
        <v>54</v>
      </c>
      <c r="K9" s="194" t="s">
        <v>73</v>
      </c>
      <c r="L9" s="154" t="s">
        <v>79</v>
      </c>
      <c r="M9" s="75"/>
    </row>
    <row r="10" spans="1:13" s="64" customFormat="1" ht="19.5" customHeight="1" thickTop="1">
      <c r="A10" s="167" t="s">
        <v>96</v>
      </c>
      <c r="B10" s="181" t="s">
        <v>122</v>
      </c>
      <c r="C10" s="166" t="s">
        <v>91</v>
      </c>
      <c r="D10" s="131" t="s">
        <v>53</v>
      </c>
      <c r="E10" s="190" t="s">
        <v>91</v>
      </c>
      <c r="F10" s="131" t="s">
        <v>62</v>
      </c>
      <c r="G10" s="166" t="s">
        <v>85</v>
      </c>
      <c r="H10" s="183" t="s">
        <v>19</v>
      </c>
      <c r="I10" s="166" t="s">
        <v>99</v>
      </c>
      <c r="J10" s="131" t="s">
        <v>125</v>
      </c>
      <c r="K10" s="190" t="s">
        <v>86</v>
      </c>
      <c r="L10" s="147" t="s">
        <v>80</v>
      </c>
      <c r="M10" s="75"/>
    </row>
    <row r="11" spans="1:13" s="62" customFormat="1" ht="19.5" customHeight="1">
      <c r="A11" s="167" t="s">
        <v>94</v>
      </c>
      <c r="B11" s="185" t="s">
        <v>64</v>
      </c>
      <c r="C11" s="167" t="s">
        <v>91</v>
      </c>
      <c r="D11" s="133" t="s">
        <v>53</v>
      </c>
      <c r="E11" s="191" t="s">
        <v>91</v>
      </c>
      <c r="F11" s="133" t="s">
        <v>62</v>
      </c>
      <c r="G11" s="167" t="s">
        <v>99</v>
      </c>
      <c r="H11" s="184" t="s">
        <v>125</v>
      </c>
      <c r="I11" s="167" t="s">
        <v>85</v>
      </c>
      <c r="J11" s="133" t="s">
        <v>19</v>
      </c>
      <c r="K11" s="191" t="s">
        <v>86</v>
      </c>
      <c r="L11" s="142" t="s">
        <v>80</v>
      </c>
      <c r="M11" s="75"/>
    </row>
    <row r="12" spans="1:13" s="63" customFormat="1" ht="19.5" customHeight="1">
      <c r="A12" s="167" t="s">
        <v>89</v>
      </c>
      <c r="B12" s="184" t="s">
        <v>59</v>
      </c>
      <c r="C12" s="167" t="s">
        <v>94</v>
      </c>
      <c r="D12" s="134" t="s">
        <v>64</v>
      </c>
      <c r="E12" s="191" t="s">
        <v>96</v>
      </c>
      <c r="F12" s="134" t="s">
        <v>122</v>
      </c>
      <c r="G12" s="167" t="s">
        <v>97</v>
      </c>
      <c r="H12" s="185" t="s">
        <v>55</v>
      </c>
      <c r="I12" s="167" t="s">
        <v>85</v>
      </c>
      <c r="J12" s="134" t="s">
        <v>19</v>
      </c>
      <c r="K12" s="191" t="s">
        <v>99</v>
      </c>
      <c r="L12" s="149" t="s">
        <v>125</v>
      </c>
      <c r="M12" s="75"/>
    </row>
    <row r="13" spans="1:13" s="63" customFormat="1" ht="19.5" customHeight="1">
      <c r="A13" s="167" t="s">
        <v>91</v>
      </c>
      <c r="B13" s="181" t="s">
        <v>53</v>
      </c>
      <c r="C13" s="167" t="s">
        <v>96</v>
      </c>
      <c r="D13" s="128" t="s">
        <v>122</v>
      </c>
      <c r="E13" s="191" t="s">
        <v>89</v>
      </c>
      <c r="F13" s="128" t="s">
        <v>59</v>
      </c>
      <c r="G13" s="167" t="s">
        <v>98</v>
      </c>
      <c r="H13" s="181" t="s">
        <v>125</v>
      </c>
      <c r="I13" s="167" t="s">
        <v>97</v>
      </c>
      <c r="J13" s="128" t="s">
        <v>55</v>
      </c>
      <c r="K13" s="191" t="s">
        <v>89</v>
      </c>
      <c r="L13" s="140" t="s">
        <v>123</v>
      </c>
      <c r="M13" s="75"/>
    </row>
    <row r="14" spans="1:13" s="63" customFormat="1" ht="19.5" customHeight="1" thickBot="1">
      <c r="A14" s="168" t="s">
        <v>91</v>
      </c>
      <c r="B14" s="182" t="s">
        <v>53</v>
      </c>
      <c r="C14" s="168" t="s">
        <v>89</v>
      </c>
      <c r="D14" s="129" t="s">
        <v>59</v>
      </c>
      <c r="E14" s="192" t="s">
        <v>94</v>
      </c>
      <c r="F14" s="129" t="s">
        <v>64</v>
      </c>
      <c r="G14" s="168" t="s">
        <v>89</v>
      </c>
      <c r="H14" s="182" t="s">
        <v>123</v>
      </c>
      <c r="I14" s="168" t="s">
        <v>98</v>
      </c>
      <c r="J14" s="129" t="s">
        <v>125</v>
      </c>
      <c r="K14" s="192" t="s">
        <v>97</v>
      </c>
      <c r="L14" s="144" t="s">
        <v>55</v>
      </c>
      <c r="M14" s="75"/>
    </row>
    <row r="15" spans="1:13" s="63" customFormat="1" ht="19.5" customHeight="1" thickTop="1">
      <c r="A15" s="166" t="s">
        <v>86</v>
      </c>
      <c r="B15" s="183" t="s">
        <v>50</v>
      </c>
      <c r="C15" s="166" t="s">
        <v>99</v>
      </c>
      <c r="D15" s="131" t="s">
        <v>67</v>
      </c>
      <c r="E15" s="190" t="s">
        <v>85</v>
      </c>
      <c r="F15" s="131" t="s">
        <v>63</v>
      </c>
      <c r="G15" s="166" t="s">
        <v>85</v>
      </c>
      <c r="H15" s="183" t="s">
        <v>19</v>
      </c>
      <c r="I15" s="166" t="s">
        <v>94</v>
      </c>
      <c r="J15" s="131" t="s">
        <v>64</v>
      </c>
      <c r="K15" s="190" t="s">
        <v>98</v>
      </c>
      <c r="L15" s="147" t="s">
        <v>125</v>
      </c>
      <c r="M15" s="75"/>
    </row>
    <row r="16" spans="1:13" s="64" customFormat="1" ht="19.5" customHeight="1">
      <c r="A16" s="167" t="s">
        <v>86</v>
      </c>
      <c r="B16" s="184" t="s">
        <v>50</v>
      </c>
      <c r="C16" s="167" t="s">
        <v>91</v>
      </c>
      <c r="D16" s="133" t="s">
        <v>53</v>
      </c>
      <c r="E16" s="191" t="s">
        <v>99</v>
      </c>
      <c r="F16" s="133" t="s">
        <v>67</v>
      </c>
      <c r="G16" s="167" t="s">
        <v>94</v>
      </c>
      <c r="H16" s="184" t="s">
        <v>64</v>
      </c>
      <c r="I16" s="167" t="s">
        <v>85</v>
      </c>
      <c r="J16" s="133" t="s">
        <v>19</v>
      </c>
      <c r="K16" s="191" t="s">
        <v>85</v>
      </c>
      <c r="L16" s="142" t="s">
        <v>63</v>
      </c>
      <c r="M16" s="75"/>
    </row>
    <row r="17" spans="1:13" s="62" customFormat="1" ht="19.5" customHeight="1">
      <c r="A17" s="167" t="s">
        <v>99</v>
      </c>
      <c r="B17" s="185" t="s">
        <v>67</v>
      </c>
      <c r="C17" s="167" t="s">
        <v>85</v>
      </c>
      <c r="D17" s="134" t="s">
        <v>63</v>
      </c>
      <c r="E17" s="191" t="s">
        <v>91</v>
      </c>
      <c r="F17" s="134" t="s">
        <v>62</v>
      </c>
      <c r="G17" s="167" t="s">
        <v>89</v>
      </c>
      <c r="H17" s="185" t="s">
        <v>123</v>
      </c>
      <c r="I17" s="167" t="s">
        <v>99</v>
      </c>
      <c r="J17" s="134" t="s">
        <v>125</v>
      </c>
      <c r="K17" s="191" t="s">
        <v>94</v>
      </c>
      <c r="L17" s="149" t="s">
        <v>64</v>
      </c>
      <c r="M17" s="75"/>
    </row>
    <row r="18" spans="1:13" s="63" customFormat="1" ht="19.5" customHeight="1">
      <c r="A18" s="167" t="s">
        <v>85</v>
      </c>
      <c r="B18" s="181" t="s">
        <v>56</v>
      </c>
      <c r="C18" s="167" t="s">
        <v>86</v>
      </c>
      <c r="D18" s="128" t="s">
        <v>50</v>
      </c>
      <c r="E18" s="191" t="s">
        <v>91</v>
      </c>
      <c r="F18" s="128" t="s">
        <v>62</v>
      </c>
      <c r="G18" s="167" t="s">
        <v>85</v>
      </c>
      <c r="H18" s="181" t="s">
        <v>19</v>
      </c>
      <c r="I18" s="167" t="s">
        <v>91</v>
      </c>
      <c r="J18" s="128" t="s">
        <v>53</v>
      </c>
      <c r="K18" s="191" t="s">
        <v>99</v>
      </c>
      <c r="L18" s="140" t="s">
        <v>125</v>
      </c>
      <c r="M18" s="75"/>
    </row>
    <row r="19" spans="1:13" s="63" customFormat="1" ht="19.5" customHeight="1" thickBot="1">
      <c r="A19" s="168" t="s">
        <v>85</v>
      </c>
      <c r="B19" s="182" t="s">
        <v>56</v>
      </c>
      <c r="C19" s="168" t="s">
        <v>86</v>
      </c>
      <c r="D19" s="129" t="s">
        <v>50</v>
      </c>
      <c r="E19" s="192" t="s">
        <v>85</v>
      </c>
      <c r="F19" s="129" t="s">
        <v>63</v>
      </c>
      <c r="G19" s="168" t="s">
        <v>99</v>
      </c>
      <c r="H19" s="182" t="s">
        <v>125</v>
      </c>
      <c r="I19" s="168" t="s">
        <v>91</v>
      </c>
      <c r="J19" s="129" t="s">
        <v>53</v>
      </c>
      <c r="K19" s="192" t="s">
        <v>89</v>
      </c>
      <c r="L19" s="144" t="s">
        <v>123</v>
      </c>
      <c r="M19" s="75"/>
    </row>
    <row r="20" spans="1:13" ht="19.5" customHeight="1" thickTop="1">
      <c r="A20" s="171" t="s">
        <v>86</v>
      </c>
      <c r="B20" s="195" t="s">
        <v>50</v>
      </c>
      <c r="C20" s="171" t="s">
        <v>93</v>
      </c>
      <c r="D20" s="155" t="s">
        <v>124</v>
      </c>
      <c r="E20" s="197" t="s">
        <v>86</v>
      </c>
      <c r="F20" s="155" t="s">
        <v>65</v>
      </c>
      <c r="G20" s="171" t="s">
        <v>91</v>
      </c>
      <c r="H20" s="195" t="s">
        <v>120</v>
      </c>
      <c r="I20" s="171" t="s">
        <v>91</v>
      </c>
      <c r="J20" s="155" t="s">
        <v>53</v>
      </c>
      <c r="K20" s="197" t="s">
        <v>91</v>
      </c>
      <c r="L20" s="156" t="s">
        <v>52</v>
      </c>
      <c r="M20" s="75"/>
    </row>
    <row r="21" spans="1:13" ht="19.5" customHeight="1" thickBot="1">
      <c r="A21" s="172" t="s">
        <v>93</v>
      </c>
      <c r="B21" s="196" t="s">
        <v>124</v>
      </c>
      <c r="C21" s="172" t="s">
        <v>86</v>
      </c>
      <c r="D21" s="157" t="s">
        <v>50</v>
      </c>
      <c r="E21" s="198" t="s">
        <v>86</v>
      </c>
      <c r="F21" s="157" t="s">
        <v>65</v>
      </c>
      <c r="G21" s="172" t="s">
        <v>91</v>
      </c>
      <c r="H21" s="196" t="s">
        <v>120</v>
      </c>
      <c r="I21" s="172" t="s">
        <v>91</v>
      </c>
      <c r="J21" s="157" t="s">
        <v>53</v>
      </c>
      <c r="K21" s="198" t="s">
        <v>91</v>
      </c>
      <c r="L21" s="158" t="s">
        <v>52</v>
      </c>
      <c r="M21" s="75"/>
    </row>
    <row r="22" spans="1:13" ht="19.5" customHeight="1" thickTop="1">
      <c r="A22" s="624" t="s">
        <v>87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6"/>
      <c r="M22" s="75"/>
    </row>
    <row r="23" spans="1:15" s="62" customFormat="1" ht="19.5" customHeight="1">
      <c r="A23" s="624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6"/>
      <c r="M23" s="75"/>
      <c r="N23" s="66"/>
      <c r="O23" s="66"/>
    </row>
    <row r="24" spans="1:15" s="63" customFormat="1" ht="19.5" customHeight="1" thickBot="1">
      <c r="A24" s="627"/>
      <c r="B24" s="628"/>
      <c r="C24" s="628"/>
      <c r="D24" s="628"/>
      <c r="E24" s="628"/>
      <c r="F24" s="628"/>
      <c r="G24" s="628"/>
      <c r="H24" s="628"/>
      <c r="I24" s="628"/>
      <c r="J24" s="628"/>
      <c r="K24" s="628"/>
      <c r="L24" s="629"/>
      <c r="M24" s="75"/>
      <c r="O24" s="66"/>
    </row>
    <row r="25" spans="1:15" s="63" customFormat="1" ht="19.5" customHeight="1" thickTop="1">
      <c r="A25" s="166" t="s">
        <v>88</v>
      </c>
      <c r="B25" s="183" t="s">
        <v>123</v>
      </c>
      <c r="C25" s="166" t="s">
        <v>97</v>
      </c>
      <c r="D25" s="131" t="s">
        <v>55</v>
      </c>
      <c r="E25" s="190" t="s">
        <v>113</v>
      </c>
      <c r="F25" s="131" t="s">
        <v>80</v>
      </c>
      <c r="G25" s="166" t="s">
        <v>86</v>
      </c>
      <c r="H25" s="183" t="s">
        <v>65</v>
      </c>
      <c r="I25" s="166" t="s">
        <v>93</v>
      </c>
      <c r="J25" s="131" t="s">
        <v>124</v>
      </c>
      <c r="K25" s="190" t="s">
        <v>88</v>
      </c>
      <c r="L25" s="147" t="s">
        <v>67</v>
      </c>
      <c r="M25" s="75"/>
      <c r="N25" s="66"/>
      <c r="O25" s="66"/>
    </row>
    <row r="26" spans="1:15" s="63" customFormat="1" ht="19.5" customHeight="1">
      <c r="A26" s="167" t="s">
        <v>97</v>
      </c>
      <c r="B26" s="184" t="s">
        <v>55</v>
      </c>
      <c r="C26" s="167" t="s">
        <v>113</v>
      </c>
      <c r="D26" s="133" t="s">
        <v>80</v>
      </c>
      <c r="E26" s="191" t="s">
        <v>89</v>
      </c>
      <c r="F26" s="133" t="s">
        <v>59</v>
      </c>
      <c r="G26" s="167" t="s">
        <v>86</v>
      </c>
      <c r="H26" s="184" t="s">
        <v>65</v>
      </c>
      <c r="I26" s="167" t="s">
        <v>88</v>
      </c>
      <c r="J26" s="133" t="s">
        <v>67</v>
      </c>
      <c r="K26" s="191" t="s">
        <v>90</v>
      </c>
      <c r="L26" s="142" t="s">
        <v>61</v>
      </c>
      <c r="M26" s="75"/>
      <c r="N26" s="67"/>
      <c r="O26" s="67"/>
    </row>
    <row r="27" spans="1:13" s="63" customFormat="1" ht="19.5" customHeight="1">
      <c r="A27" s="167" t="s">
        <v>89</v>
      </c>
      <c r="B27" s="185" t="s">
        <v>59</v>
      </c>
      <c r="C27" s="167" t="s">
        <v>88</v>
      </c>
      <c r="D27" s="134" t="s">
        <v>123</v>
      </c>
      <c r="E27" s="191" t="s">
        <v>97</v>
      </c>
      <c r="F27" s="134" t="s">
        <v>55</v>
      </c>
      <c r="G27" s="167" t="s">
        <v>88</v>
      </c>
      <c r="H27" s="185" t="s">
        <v>67</v>
      </c>
      <c r="I27" s="167" t="s">
        <v>90</v>
      </c>
      <c r="J27" s="134" t="s">
        <v>61</v>
      </c>
      <c r="K27" s="191" t="s">
        <v>93</v>
      </c>
      <c r="L27" s="149" t="s">
        <v>124</v>
      </c>
      <c r="M27" s="75"/>
    </row>
    <row r="28" spans="1:13" s="64" customFormat="1" ht="19.5" customHeight="1">
      <c r="A28" s="167" t="s">
        <v>94</v>
      </c>
      <c r="B28" s="181" t="s">
        <v>64</v>
      </c>
      <c r="C28" s="167" t="s">
        <v>89</v>
      </c>
      <c r="D28" s="128" t="s">
        <v>59</v>
      </c>
      <c r="E28" s="191" t="s">
        <v>88</v>
      </c>
      <c r="F28" s="128" t="s">
        <v>123</v>
      </c>
      <c r="G28" s="167" t="s">
        <v>90</v>
      </c>
      <c r="H28" s="181" t="s">
        <v>61</v>
      </c>
      <c r="I28" s="167" t="s">
        <v>86</v>
      </c>
      <c r="J28" s="128" t="s">
        <v>80</v>
      </c>
      <c r="K28" s="191" t="s">
        <v>91</v>
      </c>
      <c r="L28" s="140" t="s">
        <v>52</v>
      </c>
      <c r="M28" s="75"/>
    </row>
    <row r="29" spans="1:13" s="62" customFormat="1" ht="19.5" customHeight="1" thickBot="1">
      <c r="A29" s="168"/>
      <c r="B29" s="182"/>
      <c r="C29" s="168"/>
      <c r="D29" s="129"/>
      <c r="E29" s="192"/>
      <c r="F29" s="129"/>
      <c r="G29" s="168" t="s">
        <v>93</v>
      </c>
      <c r="H29" s="182" t="s">
        <v>124</v>
      </c>
      <c r="I29" s="168" t="s">
        <v>86</v>
      </c>
      <c r="J29" s="129" t="s">
        <v>80</v>
      </c>
      <c r="K29" s="192" t="s">
        <v>91</v>
      </c>
      <c r="L29" s="144" t="s">
        <v>52</v>
      </c>
      <c r="M29" s="75"/>
    </row>
    <row r="30" spans="1:13" s="63" customFormat="1" ht="19.5" customHeight="1" thickTop="1">
      <c r="A30" s="171" t="s">
        <v>113</v>
      </c>
      <c r="B30" s="195" t="s">
        <v>80</v>
      </c>
      <c r="C30" s="171" t="s">
        <v>96</v>
      </c>
      <c r="D30" s="155" t="s">
        <v>122</v>
      </c>
      <c r="E30" s="197" t="s">
        <v>90</v>
      </c>
      <c r="F30" s="155" t="s">
        <v>61</v>
      </c>
      <c r="G30" s="171" t="s">
        <v>88</v>
      </c>
      <c r="H30" s="195" t="s">
        <v>67</v>
      </c>
      <c r="I30" s="171" t="s">
        <v>113</v>
      </c>
      <c r="J30" s="155" t="s">
        <v>65</v>
      </c>
      <c r="K30" s="197" t="s">
        <v>85</v>
      </c>
      <c r="L30" s="156" t="s">
        <v>63</v>
      </c>
      <c r="M30" s="75"/>
    </row>
    <row r="31" spans="1:13" s="63" customFormat="1" ht="19.5" customHeight="1">
      <c r="A31" s="173" t="s">
        <v>96</v>
      </c>
      <c r="B31" s="199" t="s">
        <v>122</v>
      </c>
      <c r="C31" s="173" t="s">
        <v>94</v>
      </c>
      <c r="D31" s="159" t="s">
        <v>64</v>
      </c>
      <c r="E31" s="201" t="s">
        <v>85</v>
      </c>
      <c r="F31" s="159" t="s">
        <v>63</v>
      </c>
      <c r="G31" s="173" t="s">
        <v>91</v>
      </c>
      <c r="H31" s="199" t="s">
        <v>120</v>
      </c>
      <c r="I31" s="173" t="s">
        <v>88</v>
      </c>
      <c r="J31" s="159" t="s">
        <v>67</v>
      </c>
      <c r="K31" s="201" t="s">
        <v>113</v>
      </c>
      <c r="L31" s="160" t="s">
        <v>65</v>
      </c>
      <c r="M31" s="75"/>
    </row>
    <row r="32" spans="1:13" s="63" customFormat="1" ht="19.5" customHeight="1">
      <c r="A32" s="173" t="s">
        <v>90</v>
      </c>
      <c r="B32" s="199" t="s">
        <v>61</v>
      </c>
      <c r="C32" s="173" t="s">
        <v>85</v>
      </c>
      <c r="D32" s="159" t="s">
        <v>63</v>
      </c>
      <c r="E32" s="201" t="s">
        <v>96</v>
      </c>
      <c r="F32" s="159" t="s">
        <v>122</v>
      </c>
      <c r="G32" s="173" t="s">
        <v>91</v>
      </c>
      <c r="H32" s="199" t="s">
        <v>120</v>
      </c>
      <c r="I32" s="173" t="s">
        <v>86</v>
      </c>
      <c r="J32" s="159" t="s">
        <v>80</v>
      </c>
      <c r="K32" s="201" t="s">
        <v>88</v>
      </c>
      <c r="L32" s="160" t="s">
        <v>67</v>
      </c>
      <c r="M32" s="75"/>
    </row>
    <row r="33" spans="1:13" s="63" customFormat="1" ht="19.5" customHeight="1">
      <c r="A33" s="173" t="s">
        <v>85</v>
      </c>
      <c r="B33" s="199" t="s">
        <v>56</v>
      </c>
      <c r="C33" s="173" t="s">
        <v>90</v>
      </c>
      <c r="D33" s="159" t="s">
        <v>61</v>
      </c>
      <c r="E33" s="201" t="s">
        <v>94</v>
      </c>
      <c r="F33" s="159" t="s">
        <v>64</v>
      </c>
      <c r="G33" s="173" t="s">
        <v>113</v>
      </c>
      <c r="H33" s="199" t="s">
        <v>65</v>
      </c>
      <c r="I33" s="173" t="s">
        <v>89</v>
      </c>
      <c r="J33" s="159" t="s">
        <v>54</v>
      </c>
      <c r="K33" s="201" t="s">
        <v>86</v>
      </c>
      <c r="L33" s="160" t="s">
        <v>80</v>
      </c>
      <c r="M33" s="75"/>
    </row>
    <row r="34" spans="1:13" s="64" customFormat="1" ht="19.5" customHeight="1" thickBot="1">
      <c r="A34" s="174" t="s">
        <v>18</v>
      </c>
      <c r="B34" s="200" t="s">
        <v>108</v>
      </c>
      <c r="C34" s="174" t="s">
        <v>18</v>
      </c>
      <c r="D34" s="161" t="s">
        <v>67</v>
      </c>
      <c r="E34" s="202" t="s">
        <v>18</v>
      </c>
      <c r="F34" s="161" t="s">
        <v>109</v>
      </c>
      <c r="G34" s="174" t="s">
        <v>18</v>
      </c>
      <c r="H34" s="200" t="s">
        <v>65</v>
      </c>
      <c r="I34" s="174" t="s">
        <v>18</v>
      </c>
      <c r="J34" s="161" t="s">
        <v>54</v>
      </c>
      <c r="K34" s="202" t="s">
        <v>18</v>
      </c>
      <c r="L34" s="162" t="s">
        <v>80</v>
      </c>
      <c r="M34" s="75"/>
    </row>
    <row r="35" spans="1:25" ht="19.5" customHeight="1" thickTop="1">
      <c r="A35" s="31"/>
      <c r="B35" s="32"/>
      <c r="C35" s="32"/>
      <c r="D35" s="32"/>
      <c r="E35" s="32"/>
      <c r="G35" s="619" t="s">
        <v>132</v>
      </c>
      <c r="H35" s="619"/>
      <c r="I35" s="619"/>
      <c r="J35" s="619"/>
      <c r="K35" s="619"/>
      <c r="L35" s="619"/>
      <c r="M35" s="75"/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13" ht="19.5" customHeight="1">
      <c r="A36" s="621"/>
      <c r="B36" s="621"/>
      <c r="C36" s="621"/>
      <c r="D36" s="621"/>
      <c r="E36" s="621"/>
      <c r="F36" s="33"/>
      <c r="G36" s="620"/>
      <c r="H36" s="620"/>
      <c r="I36" s="620"/>
      <c r="J36" s="620"/>
      <c r="K36" s="620"/>
      <c r="L36" s="620"/>
      <c r="M36" s="75"/>
    </row>
    <row r="37" spans="1:13" ht="19.5" customHeight="1">
      <c r="A37" s="58"/>
      <c r="B37" s="109"/>
      <c r="C37" s="109"/>
      <c r="D37" s="109"/>
      <c r="E37" s="109"/>
      <c r="G37" s="622" t="s">
        <v>106</v>
      </c>
      <c r="H37" s="622"/>
      <c r="I37" s="622"/>
      <c r="J37" s="622"/>
      <c r="K37" s="622"/>
      <c r="L37" s="622"/>
      <c r="M37" s="75"/>
    </row>
    <row r="38" spans="1:13" ht="19.5" customHeight="1">
      <c r="A38" s="58"/>
      <c r="B38" s="58"/>
      <c r="C38" s="58"/>
      <c r="D38" s="58"/>
      <c r="E38" s="58"/>
      <c r="M38" s="75"/>
    </row>
    <row r="39" spans="1:13" ht="19.5" customHeight="1">
      <c r="A39" s="617"/>
      <c r="B39" s="78"/>
      <c r="C39" s="78"/>
      <c r="D39" s="78"/>
      <c r="E39" s="78"/>
      <c r="M39" s="75"/>
    </row>
    <row r="40" spans="1:13" ht="19.5" customHeight="1">
      <c r="A40" s="617"/>
      <c r="B40" s="78"/>
      <c r="C40" s="78"/>
      <c r="D40" s="78"/>
      <c r="E40" s="78"/>
      <c r="G40" s="623" t="s">
        <v>133</v>
      </c>
      <c r="H40" s="623"/>
      <c r="I40" s="623"/>
      <c r="J40" s="623"/>
      <c r="K40" s="623"/>
      <c r="L40" s="623"/>
      <c r="M40" s="75"/>
    </row>
    <row r="41" spans="1:13" ht="18" customHeight="1">
      <c r="A41" s="618"/>
      <c r="B41" s="618"/>
      <c r="C41" s="618"/>
      <c r="D41" s="618"/>
      <c r="E41" s="618"/>
      <c r="F41" s="20"/>
      <c r="M41" s="75"/>
    </row>
    <row r="42" spans="1:1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75"/>
    </row>
    <row r="43" spans="1:12" ht="21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4" ht="21.75" customHeight="1">
      <c r="A44" s="2" t="s">
        <v>22</v>
      </c>
      <c r="B44" s="8">
        <f>COUNTIF(A5:A34,"to¸n")</f>
        <v>4</v>
      </c>
      <c r="C44" s="2"/>
      <c r="D44" s="8">
        <f>COUNTIF(C5:C34,"to¸n")</f>
        <v>4</v>
      </c>
      <c r="E44" s="2"/>
      <c r="F44" s="8">
        <f>COUNTIF(E5:E34,"to¸n")</f>
        <v>4</v>
      </c>
      <c r="G44" s="2"/>
      <c r="H44" s="8">
        <f>COUNTIF(G5:G34,"to¸n")</f>
        <v>4</v>
      </c>
      <c r="I44" s="2"/>
      <c r="J44" s="8">
        <f>COUNTIF(I5:I34,"to¸n")</f>
        <v>4</v>
      </c>
      <c r="K44" s="2"/>
      <c r="L44" s="8">
        <f>COUNTIF(K5:K34,"to¸n")</f>
        <v>4</v>
      </c>
      <c r="N44" s="4"/>
    </row>
    <row r="45" spans="1:14" ht="17.25" customHeight="1">
      <c r="A45" s="2" t="s">
        <v>23</v>
      </c>
      <c r="B45" s="8">
        <f>COUNTIF(A5:A34,"lÝ")</f>
        <v>0</v>
      </c>
      <c r="C45" s="2"/>
      <c r="D45" s="8">
        <f>COUNTIF(C5:C34,"lÝ")</f>
        <v>0</v>
      </c>
      <c r="E45" s="2"/>
      <c r="F45" s="8">
        <f>COUNTIF(E5:E34,"lÝ")</f>
        <v>0</v>
      </c>
      <c r="G45" s="2"/>
      <c r="H45" s="8">
        <f>COUNTIF(G5:G34,"lÝ")</f>
        <v>0</v>
      </c>
      <c r="I45" s="2"/>
      <c r="J45" s="8">
        <f>COUNTIF(I5:I34,"lÝ")</f>
        <v>0</v>
      </c>
      <c r="K45" s="2"/>
      <c r="L45" s="8">
        <f>COUNTIF(K5:K34,"lÝ")</f>
        <v>0</v>
      </c>
      <c r="N45" s="4"/>
    </row>
    <row r="46" spans="1:14" ht="17.25" customHeight="1">
      <c r="A46" s="2" t="s">
        <v>27</v>
      </c>
      <c r="B46" s="8">
        <f>COUNTIF(A5:A34,"ho¸")</f>
        <v>0</v>
      </c>
      <c r="C46" s="2"/>
      <c r="D46" s="8">
        <f>COUNTIF(C5:C34,"ho¸")</f>
        <v>0</v>
      </c>
      <c r="E46" s="2"/>
      <c r="F46" s="8">
        <f>COUNTIF(E5:E34,"ho¸")</f>
        <v>0</v>
      </c>
      <c r="G46" s="2"/>
      <c r="H46" s="8">
        <f>COUNTIF(G5:G34,"ho¸")</f>
        <v>0</v>
      </c>
      <c r="I46" s="2"/>
      <c r="J46" s="8">
        <f>COUNTIF(I5:I34,"ho¸")</f>
        <v>0</v>
      </c>
      <c r="K46" s="2"/>
      <c r="L46" s="8">
        <f>COUNTIF(K5:K34,"ho¸")</f>
        <v>0</v>
      </c>
      <c r="N46" s="4"/>
    </row>
    <row r="47" spans="1:14" ht="17.25" customHeight="1">
      <c r="A47" s="2" t="s">
        <v>25</v>
      </c>
      <c r="B47" s="8">
        <f>COUNTIF(A5:A34,"sinh")</f>
        <v>2</v>
      </c>
      <c r="C47" s="2"/>
      <c r="D47" s="8">
        <f>COUNTIF(C5:C34,"sinh")</f>
        <v>2</v>
      </c>
      <c r="E47" s="2"/>
      <c r="F47" s="8">
        <f>COUNTIF(E5:E34,"sinh")</f>
        <v>2</v>
      </c>
      <c r="G47" s="2"/>
      <c r="H47" s="8">
        <f>COUNTIF(G5:G34,"sinh")</f>
        <v>2</v>
      </c>
      <c r="I47" s="2"/>
      <c r="J47" s="8">
        <f>COUNTIF(I5:I34,"sinh")</f>
        <v>2</v>
      </c>
      <c r="K47" s="2"/>
      <c r="L47" s="8">
        <f>COUNTIF(K5:K34,"sinh")</f>
        <v>2</v>
      </c>
      <c r="N47" s="4"/>
    </row>
    <row r="48" spans="1:14" ht="17.25" customHeight="1">
      <c r="A48" s="2" t="s">
        <v>30</v>
      </c>
      <c r="B48" s="8">
        <f>COUNTIF(A5:A34,"CN")</f>
        <v>1</v>
      </c>
      <c r="C48" s="2"/>
      <c r="D48" s="8">
        <f>COUNTIF(C5:C34,"CN")</f>
        <v>1</v>
      </c>
      <c r="E48" s="2"/>
      <c r="F48" s="8">
        <f>COUNTIF(E5:E34,"CN")</f>
        <v>1</v>
      </c>
      <c r="G48" s="2"/>
      <c r="H48" s="8">
        <f>COUNTIF(G5:G34,"CN")</f>
        <v>2</v>
      </c>
      <c r="I48" s="2"/>
      <c r="J48" s="8">
        <f>COUNTIF(I5:I34,"CN")</f>
        <v>2</v>
      </c>
      <c r="K48" s="2"/>
      <c r="L48" s="8">
        <f>COUNTIF(K5:K34,"CN")</f>
        <v>2</v>
      </c>
      <c r="N48" s="4"/>
    </row>
    <row r="49" spans="1:14" ht="17.25" customHeight="1">
      <c r="A49" s="2" t="s">
        <v>20</v>
      </c>
      <c r="B49" s="8">
        <f>COUNTIF(A5:A34,"TD")</f>
        <v>2</v>
      </c>
      <c r="C49" s="2"/>
      <c r="D49" s="8">
        <f>COUNTIF(C5:C34,"TD")</f>
        <v>2</v>
      </c>
      <c r="E49" s="2"/>
      <c r="F49" s="8">
        <f>COUNTIF(E5:E34,"TD")</f>
        <v>2</v>
      </c>
      <c r="G49" s="2"/>
      <c r="H49" s="8">
        <f>COUNTIF(G5:G34,"TD")</f>
        <v>2</v>
      </c>
      <c r="I49" s="2"/>
      <c r="J49" s="8">
        <f>COUNTIF(I5:I34,"TD")</f>
        <v>2</v>
      </c>
      <c r="K49" s="2"/>
      <c r="L49" s="8">
        <f>COUNTIF(K5:K34,"TD")</f>
        <v>2</v>
      </c>
      <c r="N49" s="4"/>
    </row>
    <row r="50" spans="1:14" ht="17.25" customHeight="1">
      <c r="A50" s="2" t="s">
        <v>33</v>
      </c>
      <c r="B50" s="8">
        <f>COUNTIF(A5:A34,"mÜ")</f>
        <v>0</v>
      </c>
      <c r="C50" s="2"/>
      <c r="D50" s="8">
        <f>COUNTIF(C5:C34,"mÜ")</f>
        <v>0</v>
      </c>
      <c r="E50" s="2"/>
      <c r="F50" s="8">
        <f>COUNTIF(E5:E34,"mÜ")</f>
        <v>0</v>
      </c>
      <c r="G50" s="2"/>
      <c r="H50" s="8">
        <f>COUNTIF(G5:G34,"mÜ")</f>
        <v>0</v>
      </c>
      <c r="I50" s="2"/>
      <c r="J50" s="8">
        <f>COUNTIF(I5:I34,"mÜ")</f>
        <v>0</v>
      </c>
      <c r="K50" s="2"/>
      <c r="L50" s="8">
        <f>COUNTIF(K5:K34,"mÜ")</f>
        <v>0</v>
      </c>
      <c r="N50" s="4"/>
    </row>
    <row r="51" spans="1:14" ht="17.25" customHeight="1">
      <c r="A51" s="2" t="s">
        <v>32</v>
      </c>
      <c r="B51" s="8">
        <f>COUNTIF(A5:A34,"tin")</f>
        <v>0</v>
      </c>
      <c r="C51" s="2"/>
      <c r="D51" s="8">
        <f>COUNTIF(C5:C34,"tin")</f>
        <v>0</v>
      </c>
      <c r="E51" s="2"/>
      <c r="F51" s="8">
        <f>COUNTIF(E5:E34,"tin")</f>
        <v>0</v>
      </c>
      <c r="G51" s="2"/>
      <c r="H51" s="8">
        <f>COUNTIF(G5:G34,"tin")</f>
        <v>2</v>
      </c>
      <c r="I51" s="2"/>
      <c r="J51" s="8">
        <f>COUNTIF(I5:I34,"tin")</f>
        <v>2</v>
      </c>
      <c r="K51" s="2"/>
      <c r="L51" s="8">
        <f>COUNTIF(K5:K34,"tin")</f>
        <v>2</v>
      </c>
      <c r="N51" s="4"/>
    </row>
    <row r="52" spans="1:14" ht="17.25" customHeight="1">
      <c r="A52" s="2" t="s">
        <v>26</v>
      </c>
      <c r="B52" s="8">
        <f>COUNTIF(A5:A34,"Nh¹c")</f>
        <v>1</v>
      </c>
      <c r="C52" s="2"/>
      <c r="D52" s="8">
        <f>COUNTIF(C5:C34,"Nh¹c")</f>
        <v>1</v>
      </c>
      <c r="E52" s="2"/>
      <c r="F52" s="8">
        <f>COUNTIF(E5:E34,"Nh¹c")</f>
        <v>1</v>
      </c>
      <c r="G52" s="2"/>
      <c r="H52" s="8">
        <f>COUNTIF(G5:G34,"Nh¹c")</f>
        <v>1</v>
      </c>
      <c r="I52" s="2"/>
      <c r="J52" s="8">
        <f>COUNTIF(I5:I34,"Nh¹c")</f>
        <v>1</v>
      </c>
      <c r="K52" s="2"/>
      <c r="L52" s="8">
        <f>COUNTIF(K5:K34,"Nh¹c")</f>
        <v>1</v>
      </c>
      <c r="N52" s="4"/>
    </row>
    <row r="53" spans="1:14" ht="17.25" customHeight="1">
      <c r="A53" s="2" t="s">
        <v>31</v>
      </c>
      <c r="B53" s="8">
        <f>COUNTIF(A5:A34,"v¨n")</f>
        <v>4</v>
      </c>
      <c r="C53" s="2"/>
      <c r="D53" s="8">
        <f>COUNTIF(C5:C34,"v¨n")</f>
        <v>4</v>
      </c>
      <c r="E53" s="2"/>
      <c r="F53" s="8">
        <f>COUNTIF(E5:E34,"v¨n")</f>
        <v>4</v>
      </c>
      <c r="G53" s="2"/>
      <c r="H53" s="8">
        <f>COUNTIF(G5:G34,"v¨n")</f>
        <v>4</v>
      </c>
      <c r="I53" s="2"/>
      <c r="J53" s="8">
        <f>COUNTIF(I5:I34,"v¨n")</f>
        <v>4</v>
      </c>
      <c r="K53" s="2"/>
      <c r="L53" s="8">
        <f>COUNTIF(K5:K34,"v¨n")</f>
        <v>4</v>
      </c>
      <c r="N53" s="4"/>
    </row>
    <row r="54" spans="1:14" ht="17.25" customHeight="1">
      <c r="A54" s="2" t="s">
        <v>28</v>
      </c>
      <c r="B54" s="8">
        <f>COUNTIF(A5:A34,"sö")</f>
        <v>2</v>
      </c>
      <c r="C54" s="2"/>
      <c r="D54" s="8">
        <f>COUNTIF(C5:C34,"sö")</f>
        <v>2</v>
      </c>
      <c r="E54" s="2"/>
      <c r="F54" s="8">
        <f>COUNTIF(E5:E34,"sö")</f>
        <v>2</v>
      </c>
      <c r="G54" s="2"/>
      <c r="H54" s="8">
        <f>COUNTIF(G5:G34,"sö")</f>
        <v>1</v>
      </c>
      <c r="I54" s="2"/>
      <c r="J54" s="8">
        <f>COUNTIF(I5:I34,"sö")</f>
        <v>1</v>
      </c>
      <c r="K54" s="2"/>
      <c r="L54" s="8">
        <f>COUNTIF(K5:K34,"sö")</f>
        <v>1</v>
      </c>
      <c r="N54" s="4"/>
    </row>
    <row r="55" spans="1:14" ht="17.25" customHeight="1">
      <c r="A55" s="2" t="s">
        <v>24</v>
      </c>
      <c r="B55" s="8">
        <f>COUNTIF(A5:A34,"§Þa")</f>
        <v>0</v>
      </c>
      <c r="C55" s="2"/>
      <c r="D55" s="8">
        <f>COUNTIF(C5:C34,"§Þa")</f>
        <v>0</v>
      </c>
      <c r="E55" s="2"/>
      <c r="F55" s="8">
        <f>COUNTIF(E5:E34,"§Þa")</f>
        <v>0</v>
      </c>
      <c r="G55" s="2"/>
      <c r="H55" s="8">
        <f>COUNTIF(G5:G34,"§Þa")</f>
        <v>0</v>
      </c>
      <c r="I55" s="2"/>
      <c r="J55" s="8">
        <f>COUNTIF(I5:I34,"§Þa")</f>
        <v>0</v>
      </c>
      <c r="K55" s="2"/>
      <c r="L55" s="8">
        <f>COUNTIF(K5:K34,"§Þa")</f>
        <v>0</v>
      </c>
      <c r="N55" s="4"/>
    </row>
    <row r="56" spans="1:14" ht="17.25" customHeight="1">
      <c r="A56" s="2" t="s">
        <v>21</v>
      </c>
      <c r="B56" s="8">
        <f>COUNTIF(A5:A34,"Anh")</f>
        <v>3</v>
      </c>
      <c r="C56" s="2"/>
      <c r="D56" s="8">
        <f>COUNTIF(C5:C34,"Anh")</f>
        <v>3</v>
      </c>
      <c r="E56" s="2"/>
      <c r="F56" s="8">
        <f>COUNTIF(E5:E34,"Anh")</f>
        <v>3</v>
      </c>
      <c r="G56" s="2"/>
      <c r="H56" s="8">
        <f>COUNTIF(G5:G34,"Anh")</f>
        <v>3</v>
      </c>
      <c r="I56" s="2"/>
      <c r="J56" s="8">
        <f>COUNTIF(I5:I34,"Anh")</f>
        <v>3</v>
      </c>
      <c r="K56" s="2"/>
      <c r="L56" s="8">
        <f>COUNTIF(K5:K34,"Anh")</f>
        <v>3</v>
      </c>
      <c r="N56" s="4"/>
    </row>
    <row r="57" spans="1:14" ht="17.25" customHeight="1">
      <c r="A57" s="2" t="s">
        <v>29</v>
      </c>
      <c r="B57" s="8">
        <f>COUNTIF(A5:A34,"gd")</f>
        <v>0</v>
      </c>
      <c r="C57" s="2"/>
      <c r="D57" s="8">
        <f>COUNTIF(C5:C34,"gd")</f>
        <v>0</v>
      </c>
      <c r="E57" s="2"/>
      <c r="F57" s="8">
        <f>COUNTIF(E5:E34,"gd")</f>
        <v>0</v>
      </c>
      <c r="G57" s="2"/>
      <c r="H57" s="8">
        <f>COUNTIF(G5:G34,"gd")</f>
        <v>0</v>
      </c>
      <c r="I57" s="2"/>
      <c r="J57" s="8">
        <f>COUNTIF(I5:I34,"gd")</f>
        <v>0</v>
      </c>
      <c r="K57" s="2"/>
      <c r="L57" s="8">
        <f>COUNTIF(K5:K34,"gd")</f>
        <v>0</v>
      </c>
      <c r="N57" s="4"/>
    </row>
    <row r="58" spans="1:12" ht="17.25" customHeight="1">
      <c r="A58" s="2" t="s">
        <v>34</v>
      </c>
      <c r="B58" s="9">
        <f>SUM(B44:B57)</f>
        <v>19</v>
      </c>
      <c r="C58" s="7"/>
      <c r="D58" s="9">
        <f>SUM(D44:D57)</f>
        <v>19</v>
      </c>
      <c r="E58" s="7"/>
      <c r="F58" s="9">
        <f>SUM(F44:F57)</f>
        <v>19</v>
      </c>
      <c r="G58" s="7"/>
      <c r="H58" s="9">
        <f>SUM(H44:H57)</f>
        <v>21</v>
      </c>
      <c r="I58" s="7"/>
      <c r="J58" s="9">
        <f>SUM(J44:J57)</f>
        <v>21</v>
      </c>
      <c r="K58" s="7"/>
      <c r="L58" s="9">
        <f>SUM(L44:L57)</f>
        <v>21</v>
      </c>
    </row>
  </sheetData>
  <mergeCells count="16">
    <mergeCell ref="A39:A40"/>
    <mergeCell ref="A41:E41"/>
    <mergeCell ref="K4:L4"/>
    <mergeCell ref="G35:L36"/>
    <mergeCell ref="A36:E36"/>
    <mergeCell ref="G37:L37"/>
    <mergeCell ref="G40:L40"/>
    <mergeCell ref="A22:L24"/>
    <mergeCell ref="A1:F2"/>
    <mergeCell ref="G2:L2"/>
    <mergeCell ref="A4:B4"/>
    <mergeCell ref="C4:D4"/>
    <mergeCell ref="E4:F4"/>
    <mergeCell ref="G4:H4"/>
    <mergeCell ref="I4:J4"/>
    <mergeCell ref="A3:L3"/>
  </mergeCells>
  <printOptions/>
  <pageMargins left="0.1968503937007874" right="0.1968503937007874" top="0.1968503937007874" bottom="0.2362204724409449" header="0.1968503937007874" footer="0.1574803149606299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48"/>
  <sheetViews>
    <sheetView zoomScaleSheetLayoutView="100" workbookViewId="0" topLeftCell="A1">
      <pane ySplit="3" topLeftCell="BM14" activePane="bottomLeft" state="frozen"/>
      <selection pane="topLeft" activeCell="A1" sqref="A1"/>
      <selection pane="bottomLeft" activeCell="G27" sqref="G27"/>
    </sheetView>
  </sheetViews>
  <sheetFormatPr defaultColWidth="8.796875" defaultRowHeight="15"/>
  <cols>
    <col min="1" max="1" width="3.5" style="0" bestFit="1" customWidth="1"/>
    <col min="2" max="2" width="5.8984375" style="82" bestFit="1" customWidth="1"/>
    <col min="3" max="3" width="7.5" style="82" customWidth="1"/>
    <col min="4" max="4" width="3.5" style="82" bestFit="1" customWidth="1"/>
    <col min="5" max="5" width="6.8984375" style="87" customWidth="1"/>
    <col min="6" max="6" width="6.8984375" style="75" customWidth="1"/>
    <col min="7" max="7" width="6.8984375" style="87" customWidth="1"/>
    <col min="8" max="8" width="6.8984375" style="75" customWidth="1"/>
    <col min="9" max="9" width="6.8984375" style="87" customWidth="1"/>
    <col min="10" max="10" width="6.8984375" style="75" customWidth="1"/>
    <col min="11" max="11" width="6.8984375" style="87" customWidth="1"/>
    <col min="12" max="12" width="6.8984375" style="75" customWidth="1"/>
    <col min="13" max="13" width="6.8984375" style="87" customWidth="1"/>
    <col min="14" max="14" width="6.8984375" style="75" customWidth="1"/>
    <col min="15" max="15" width="6.8984375" style="87" customWidth="1"/>
    <col min="16" max="16" width="6.8984375" style="75" customWidth="1"/>
    <col min="17" max="17" width="6.8984375" style="87" customWidth="1"/>
    <col min="18" max="18" width="6.8984375" style="75" customWidth="1"/>
    <col min="19" max="19" width="5.8984375" style="75" customWidth="1"/>
    <col min="20" max="20" width="3.5" style="87" bestFit="1" customWidth="1"/>
    <col min="21" max="21" width="5.8984375" style="82" bestFit="1" customWidth="1"/>
    <col min="22" max="22" width="7.3984375" style="82" customWidth="1"/>
    <col min="23" max="23" width="3.19921875" style="82" bestFit="1" customWidth="1"/>
    <col min="24" max="24" width="7.3984375" style="87" customWidth="1"/>
    <col min="25" max="25" width="7.3984375" style="75" customWidth="1"/>
    <col min="26" max="26" width="7.3984375" style="87" customWidth="1"/>
    <col min="27" max="27" width="7.3984375" style="75" customWidth="1"/>
    <col min="28" max="28" width="7.3984375" style="87" customWidth="1"/>
    <col min="29" max="29" width="7.3984375" style="75" customWidth="1"/>
    <col min="30" max="30" width="7.3984375" style="87" customWidth="1"/>
    <col min="31" max="31" width="7.3984375" style="75" customWidth="1"/>
    <col min="32" max="32" width="7.3984375" style="87" customWidth="1"/>
    <col min="33" max="33" width="7.3984375" style="75" customWidth="1"/>
    <col min="34" max="34" width="7.3984375" style="87" customWidth="1"/>
    <col min="35" max="35" width="7.3984375" style="75" customWidth="1"/>
  </cols>
  <sheetData>
    <row r="1" spans="1:35" s="75" customFormat="1" ht="15.75" customHeight="1">
      <c r="A1" s="630" t="s">
        <v>136</v>
      </c>
      <c r="B1" s="631"/>
      <c r="C1" s="631"/>
      <c r="D1" s="631"/>
      <c r="E1" s="631"/>
      <c r="F1" s="631"/>
      <c r="G1" s="641" t="s">
        <v>126</v>
      </c>
      <c r="H1" s="641"/>
      <c r="I1" s="641"/>
      <c r="J1" s="641"/>
      <c r="K1" s="641"/>
      <c r="L1" s="641"/>
      <c r="M1" s="641"/>
      <c r="N1" s="91"/>
      <c r="O1" s="91"/>
      <c r="P1" s="79"/>
      <c r="Q1" s="79"/>
      <c r="R1" s="79"/>
      <c r="S1" s="73"/>
      <c r="T1" s="630" t="s">
        <v>136</v>
      </c>
      <c r="U1" s="630"/>
      <c r="V1" s="630"/>
      <c r="W1" s="630"/>
      <c r="X1" s="630"/>
      <c r="Y1" s="630"/>
      <c r="Z1" s="641" t="s">
        <v>127</v>
      </c>
      <c r="AA1" s="641"/>
      <c r="AB1" s="641"/>
      <c r="AC1" s="641"/>
      <c r="AD1" s="641"/>
      <c r="AE1" s="641"/>
      <c r="AF1" s="641"/>
      <c r="AG1" s="641"/>
      <c r="AH1" s="91"/>
      <c r="AI1" s="91"/>
    </row>
    <row r="2" spans="1:35" s="75" customFormat="1" ht="12" customHeight="1" thickBot="1">
      <c r="A2" s="632"/>
      <c r="B2" s="632"/>
      <c r="C2" s="632"/>
      <c r="D2" s="632"/>
      <c r="E2" s="631"/>
      <c r="F2" s="631"/>
      <c r="G2" s="79"/>
      <c r="H2" s="74"/>
      <c r="I2" s="79"/>
      <c r="J2" s="74"/>
      <c r="K2" s="638" t="s">
        <v>135</v>
      </c>
      <c r="L2" s="638"/>
      <c r="M2" s="638"/>
      <c r="N2" s="638"/>
      <c r="O2" s="638"/>
      <c r="P2" s="638"/>
      <c r="Q2" s="79"/>
      <c r="R2" s="74"/>
      <c r="S2" s="74"/>
      <c r="T2" s="630"/>
      <c r="U2" s="630"/>
      <c r="V2" s="630"/>
      <c r="W2" s="630"/>
      <c r="X2" s="630"/>
      <c r="Y2" s="630"/>
      <c r="Z2" s="79"/>
      <c r="AA2" s="74"/>
      <c r="AB2" s="79"/>
      <c r="AC2" s="74"/>
      <c r="AD2" s="79"/>
      <c r="AE2" s="638" t="s">
        <v>135</v>
      </c>
      <c r="AF2" s="638"/>
      <c r="AG2" s="638"/>
      <c r="AH2" s="638"/>
      <c r="AI2" s="92"/>
    </row>
    <row r="3" spans="1:35" s="87" customFormat="1" ht="15" customHeight="1" thickBot="1" thickTop="1">
      <c r="A3" s="85" t="s">
        <v>0</v>
      </c>
      <c r="B3" s="85" t="s">
        <v>102</v>
      </c>
      <c r="C3" s="85" t="s">
        <v>101</v>
      </c>
      <c r="D3" s="85" t="s">
        <v>1</v>
      </c>
      <c r="E3" s="634" t="s">
        <v>2</v>
      </c>
      <c r="F3" s="635"/>
      <c r="G3" s="636" t="s">
        <v>3</v>
      </c>
      <c r="H3" s="635"/>
      <c r="I3" s="636" t="s">
        <v>4</v>
      </c>
      <c r="J3" s="636"/>
      <c r="K3" s="642" t="s">
        <v>17</v>
      </c>
      <c r="L3" s="642"/>
      <c r="M3" s="636" t="s">
        <v>5</v>
      </c>
      <c r="N3" s="636"/>
      <c r="O3" s="636" t="s">
        <v>6</v>
      </c>
      <c r="P3" s="636"/>
      <c r="Q3" s="636" t="s">
        <v>161</v>
      </c>
      <c r="R3" s="637"/>
      <c r="S3" s="88"/>
      <c r="T3" s="85" t="s">
        <v>83</v>
      </c>
      <c r="U3" s="85" t="s">
        <v>102</v>
      </c>
      <c r="V3" s="85" t="s">
        <v>101</v>
      </c>
      <c r="W3" s="85" t="s">
        <v>82</v>
      </c>
      <c r="X3" s="649" t="s">
        <v>7</v>
      </c>
      <c r="Y3" s="642"/>
      <c r="Z3" s="642" t="s">
        <v>8</v>
      </c>
      <c r="AA3" s="642"/>
      <c r="AB3" s="642" t="s">
        <v>9</v>
      </c>
      <c r="AC3" s="642"/>
      <c r="AD3" s="642" t="s">
        <v>10</v>
      </c>
      <c r="AE3" s="642"/>
      <c r="AF3" s="642" t="s">
        <v>11</v>
      </c>
      <c r="AG3" s="642"/>
      <c r="AH3" s="642" t="s">
        <v>12</v>
      </c>
      <c r="AI3" s="643"/>
    </row>
    <row r="4" spans="1:35" s="75" customFormat="1" ht="15" customHeight="1" thickTop="1">
      <c r="A4" s="558">
        <v>2</v>
      </c>
      <c r="B4" s="571" t="s">
        <v>49</v>
      </c>
      <c r="C4" s="574" t="s">
        <v>61</v>
      </c>
      <c r="D4" s="419">
        <v>1</v>
      </c>
      <c r="E4" s="114" t="s">
        <v>73</v>
      </c>
      <c r="F4" s="115" t="s">
        <v>137</v>
      </c>
      <c r="G4" s="178" t="s">
        <v>73</v>
      </c>
      <c r="H4" s="115" t="s">
        <v>19</v>
      </c>
      <c r="I4" s="178" t="s">
        <v>73</v>
      </c>
      <c r="J4" s="115" t="s">
        <v>65</v>
      </c>
      <c r="K4" s="178" t="s">
        <v>73</v>
      </c>
      <c r="L4" s="175" t="s">
        <v>138</v>
      </c>
      <c r="M4" s="178" t="s">
        <v>73</v>
      </c>
      <c r="N4" s="115" t="s">
        <v>139</v>
      </c>
      <c r="O4" s="178" t="s">
        <v>73</v>
      </c>
      <c r="P4" s="115" t="s">
        <v>140</v>
      </c>
      <c r="Q4" s="639" t="s">
        <v>8</v>
      </c>
      <c r="R4" s="640"/>
      <c r="S4" s="76"/>
      <c r="T4" s="644">
        <v>2</v>
      </c>
      <c r="U4" s="571" t="s">
        <v>56</v>
      </c>
      <c r="V4" s="571" t="s">
        <v>67</v>
      </c>
      <c r="W4" s="420">
        <v>1</v>
      </c>
      <c r="X4" s="340" t="s">
        <v>85</v>
      </c>
      <c r="Y4" s="341" t="s">
        <v>56</v>
      </c>
      <c r="Z4" s="349" t="s">
        <v>86</v>
      </c>
      <c r="AA4" s="250" t="s">
        <v>57</v>
      </c>
      <c r="AB4" s="518" t="s">
        <v>26</v>
      </c>
      <c r="AC4" s="306" t="s">
        <v>149</v>
      </c>
      <c r="AD4" s="275" t="s">
        <v>31</v>
      </c>
      <c r="AE4" s="365" t="s">
        <v>52</v>
      </c>
      <c r="AF4" s="222" t="s">
        <v>88</v>
      </c>
      <c r="AG4" s="223" t="s">
        <v>67</v>
      </c>
      <c r="AH4" s="276" t="s">
        <v>99</v>
      </c>
      <c r="AI4" s="277" t="s">
        <v>125</v>
      </c>
    </row>
    <row r="5" spans="1:35" ht="15" customHeight="1">
      <c r="A5" s="559"/>
      <c r="B5" s="559"/>
      <c r="C5" s="559"/>
      <c r="D5" s="95">
        <v>2</v>
      </c>
      <c r="E5" s="253" t="s">
        <v>86</v>
      </c>
      <c r="F5" s="208" t="s">
        <v>57</v>
      </c>
      <c r="G5" s="385" t="s">
        <v>88</v>
      </c>
      <c r="H5" s="221" t="s">
        <v>51</v>
      </c>
      <c r="I5" s="375" t="s">
        <v>86</v>
      </c>
      <c r="J5" s="210" t="s">
        <v>65</v>
      </c>
      <c r="K5" s="232" t="s">
        <v>91</v>
      </c>
      <c r="L5" s="233" t="s">
        <v>149</v>
      </c>
      <c r="M5" s="389" t="s">
        <v>146</v>
      </c>
      <c r="N5" s="216" t="s">
        <v>147</v>
      </c>
      <c r="O5" s="393" t="s">
        <v>85</v>
      </c>
      <c r="P5" s="383" t="s">
        <v>19</v>
      </c>
      <c r="Q5" s="358"/>
      <c r="R5" s="228"/>
      <c r="S5" s="77"/>
      <c r="T5" s="644"/>
      <c r="U5" s="571"/>
      <c r="V5" s="571"/>
      <c r="W5" s="204">
        <v>2</v>
      </c>
      <c r="X5" s="311" t="s">
        <v>26</v>
      </c>
      <c r="Y5" s="260" t="s">
        <v>149</v>
      </c>
      <c r="Z5" s="350" t="s">
        <v>86</v>
      </c>
      <c r="AA5" s="208" t="s">
        <v>57</v>
      </c>
      <c r="AB5" s="348" t="s">
        <v>89</v>
      </c>
      <c r="AC5" s="241" t="s">
        <v>59</v>
      </c>
      <c r="AD5" s="280" t="s">
        <v>31</v>
      </c>
      <c r="AE5" s="366" t="s">
        <v>52</v>
      </c>
      <c r="AF5" s="367" t="s">
        <v>89</v>
      </c>
      <c r="AG5" s="368" t="s">
        <v>54</v>
      </c>
      <c r="AH5" s="281" t="s">
        <v>88</v>
      </c>
      <c r="AI5" s="312" t="s">
        <v>67</v>
      </c>
    </row>
    <row r="6" spans="1:35" ht="15" customHeight="1">
      <c r="A6" s="559"/>
      <c r="B6" s="559"/>
      <c r="C6" s="559"/>
      <c r="D6" s="95">
        <v>3</v>
      </c>
      <c r="E6" s="253" t="s">
        <v>86</v>
      </c>
      <c r="F6" s="208" t="s">
        <v>57</v>
      </c>
      <c r="G6" s="386" t="s">
        <v>86</v>
      </c>
      <c r="H6" s="206" t="s">
        <v>66</v>
      </c>
      <c r="I6" s="354" t="s">
        <v>90</v>
      </c>
      <c r="J6" s="230" t="s">
        <v>61</v>
      </c>
      <c r="K6" s="393" t="s">
        <v>85</v>
      </c>
      <c r="L6" s="258" t="s">
        <v>19</v>
      </c>
      <c r="M6" s="232" t="s">
        <v>91</v>
      </c>
      <c r="N6" s="264" t="s">
        <v>149</v>
      </c>
      <c r="O6" s="351" t="s">
        <v>88</v>
      </c>
      <c r="P6" s="225" t="s">
        <v>123</v>
      </c>
      <c r="Q6" s="358"/>
      <c r="R6" s="228"/>
      <c r="S6" s="77"/>
      <c r="T6" s="644"/>
      <c r="U6" s="571"/>
      <c r="V6" s="571"/>
      <c r="W6" s="204">
        <v>3</v>
      </c>
      <c r="X6" s="253" t="s">
        <v>143</v>
      </c>
      <c r="Y6" s="208" t="s">
        <v>57</v>
      </c>
      <c r="Z6" s="348" t="s">
        <v>89</v>
      </c>
      <c r="AA6" s="241" t="s">
        <v>59</v>
      </c>
      <c r="AB6" s="212" t="s">
        <v>86</v>
      </c>
      <c r="AC6" s="213" t="s">
        <v>141</v>
      </c>
      <c r="AD6" s="367" t="s">
        <v>89</v>
      </c>
      <c r="AE6" s="368" t="s">
        <v>54</v>
      </c>
      <c r="AF6" s="298" t="s">
        <v>85</v>
      </c>
      <c r="AG6" s="287" t="s">
        <v>63</v>
      </c>
      <c r="AH6" s="227" t="s">
        <v>68</v>
      </c>
      <c r="AI6" s="228" t="s">
        <v>125</v>
      </c>
    </row>
    <row r="7" spans="1:35" ht="15" customHeight="1">
      <c r="A7" s="559"/>
      <c r="B7" s="559"/>
      <c r="C7" s="559"/>
      <c r="D7" s="95">
        <v>4</v>
      </c>
      <c r="E7" s="301" t="s">
        <v>90</v>
      </c>
      <c r="F7" s="230" t="s">
        <v>61</v>
      </c>
      <c r="G7" s="386" t="s">
        <v>86</v>
      </c>
      <c r="H7" s="206" t="s">
        <v>66</v>
      </c>
      <c r="I7" s="399" t="s">
        <v>91</v>
      </c>
      <c r="J7" s="380" t="s">
        <v>62</v>
      </c>
      <c r="K7" s="351" t="s">
        <v>88</v>
      </c>
      <c r="L7" s="409" t="s">
        <v>123</v>
      </c>
      <c r="M7" s="385" t="s">
        <v>88</v>
      </c>
      <c r="N7" s="221" t="s">
        <v>51</v>
      </c>
      <c r="O7" s="389" t="s">
        <v>146</v>
      </c>
      <c r="P7" s="216" t="s">
        <v>147</v>
      </c>
      <c r="Q7" s="330"/>
      <c r="R7" s="331"/>
      <c r="S7" s="77"/>
      <c r="T7" s="644"/>
      <c r="U7" s="571"/>
      <c r="V7" s="571"/>
      <c r="W7" s="204">
        <v>4</v>
      </c>
      <c r="X7" s="308" t="s">
        <v>89</v>
      </c>
      <c r="Y7" s="241" t="s">
        <v>59</v>
      </c>
      <c r="Z7" s="347" t="s">
        <v>26</v>
      </c>
      <c r="AA7" s="260" t="s">
        <v>149</v>
      </c>
      <c r="AB7" s="212" t="s">
        <v>86</v>
      </c>
      <c r="AC7" s="213" t="s">
        <v>141</v>
      </c>
      <c r="AD7" s="281" t="s">
        <v>88</v>
      </c>
      <c r="AE7" s="282" t="s">
        <v>67</v>
      </c>
      <c r="AF7" s="227" t="s">
        <v>99</v>
      </c>
      <c r="AG7" s="369" t="s">
        <v>125</v>
      </c>
      <c r="AH7" s="298" t="s">
        <v>85</v>
      </c>
      <c r="AI7" s="313" t="s">
        <v>63</v>
      </c>
    </row>
    <row r="8" spans="1:35" ht="15" customHeight="1" thickBot="1">
      <c r="A8" s="560"/>
      <c r="B8" s="560"/>
      <c r="C8" s="560"/>
      <c r="D8" s="96">
        <v>5</v>
      </c>
      <c r="E8" s="519" t="s">
        <v>88</v>
      </c>
      <c r="F8" s="334" t="s">
        <v>51</v>
      </c>
      <c r="G8" s="400" t="s">
        <v>90</v>
      </c>
      <c r="H8" s="333" t="s">
        <v>61</v>
      </c>
      <c r="I8" s="512" t="s">
        <v>91</v>
      </c>
      <c r="J8" s="508" t="s">
        <v>62</v>
      </c>
      <c r="K8" s="416" t="s">
        <v>146</v>
      </c>
      <c r="L8" s="520" t="s">
        <v>147</v>
      </c>
      <c r="M8" s="387" t="s">
        <v>86</v>
      </c>
      <c r="N8" s="243" t="s">
        <v>66</v>
      </c>
      <c r="O8" s="237" t="s">
        <v>91</v>
      </c>
      <c r="P8" s="392" t="s">
        <v>149</v>
      </c>
      <c r="Q8" s="242"/>
      <c r="R8" s="335"/>
      <c r="S8" s="77"/>
      <c r="T8" s="645"/>
      <c r="U8" s="572"/>
      <c r="V8" s="572"/>
      <c r="W8" s="205">
        <v>5</v>
      </c>
      <c r="X8" s="117" t="s">
        <v>73</v>
      </c>
      <c r="Y8" s="118" t="s">
        <v>59</v>
      </c>
      <c r="Z8" s="179" t="s">
        <v>73</v>
      </c>
      <c r="AA8" s="118" t="s">
        <v>67</v>
      </c>
      <c r="AB8" s="179" t="s">
        <v>73</v>
      </c>
      <c r="AC8" s="118" t="s">
        <v>141</v>
      </c>
      <c r="AD8" s="179" t="s">
        <v>73</v>
      </c>
      <c r="AE8" s="118" t="s">
        <v>54</v>
      </c>
      <c r="AF8" s="179" t="s">
        <v>73</v>
      </c>
      <c r="AG8" s="118" t="s">
        <v>80</v>
      </c>
      <c r="AH8" s="179" t="s">
        <v>73</v>
      </c>
      <c r="AI8" s="123" t="s">
        <v>124</v>
      </c>
    </row>
    <row r="9" spans="1:35" ht="15" customHeight="1" thickTop="1">
      <c r="A9" s="633">
        <v>3</v>
      </c>
      <c r="B9" s="570" t="s">
        <v>78</v>
      </c>
      <c r="C9" s="570" t="s">
        <v>164</v>
      </c>
      <c r="D9" s="94">
        <v>1</v>
      </c>
      <c r="E9" s="262" t="s">
        <v>91</v>
      </c>
      <c r="F9" s="379" t="s">
        <v>62</v>
      </c>
      <c r="G9" s="388" t="s">
        <v>153</v>
      </c>
      <c r="H9" s="249" t="s">
        <v>64</v>
      </c>
      <c r="I9" s="394" t="s">
        <v>145</v>
      </c>
      <c r="J9" s="395" t="s">
        <v>58</v>
      </c>
      <c r="K9" s="234" t="s">
        <v>91</v>
      </c>
      <c r="L9" s="235" t="s">
        <v>149</v>
      </c>
      <c r="M9" s="304" t="s">
        <v>85</v>
      </c>
      <c r="N9" s="305" t="s">
        <v>63</v>
      </c>
      <c r="O9" s="417" t="s">
        <v>89</v>
      </c>
      <c r="P9" s="209" t="s">
        <v>59</v>
      </c>
      <c r="Q9" s="639" t="s">
        <v>7</v>
      </c>
      <c r="R9" s="640"/>
      <c r="S9" s="76"/>
      <c r="T9" s="647">
        <v>3</v>
      </c>
      <c r="U9" s="571" t="s">
        <v>49</v>
      </c>
      <c r="V9" s="570" t="s">
        <v>123</v>
      </c>
      <c r="W9" s="203">
        <v>1</v>
      </c>
      <c r="X9" s="441" t="s">
        <v>142</v>
      </c>
      <c r="Y9" s="442" t="s">
        <v>49</v>
      </c>
      <c r="Z9" s="304" t="s">
        <v>85</v>
      </c>
      <c r="AA9" s="305" t="s">
        <v>63</v>
      </c>
      <c r="AB9" s="222" t="s">
        <v>99</v>
      </c>
      <c r="AC9" s="223" t="s">
        <v>67</v>
      </c>
      <c r="AD9" s="403" t="s">
        <v>99</v>
      </c>
      <c r="AE9" s="283" t="s">
        <v>123</v>
      </c>
      <c r="AF9" s="270" t="s">
        <v>90</v>
      </c>
      <c r="AG9" s="425" t="s">
        <v>61</v>
      </c>
      <c r="AH9" s="275" t="s">
        <v>31</v>
      </c>
      <c r="AI9" s="517" t="s">
        <v>52</v>
      </c>
    </row>
    <row r="10" spans="1:35" ht="15" customHeight="1">
      <c r="A10" s="559"/>
      <c r="B10" s="559"/>
      <c r="C10" s="559"/>
      <c r="D10" s="95">
        <v>2</v>
      </c>
      <c r="E10" s="231" t="s">
        <v>91</v>
      </c>
      <c r="F10" s="380" t="s">
        <v>62</v>
      </c>
      <c r="G10" s="390" t="s">
        <v>145</v>
      </c>
      <c r="H10" s="381" t="s">
        <v>58</v>
      </c>
      <c r="I10" s="389" t="s">
        <v>146</v>
      </c>
      <c r="J10" s="216" t="s">
        <v>147</v>
      </c>
      <c r="K10" s="232" t="s">
        <v>91</v>
      </c>
      <c r="L10" s="233" t="s">
        <v>149</v>
      </c>
      <c r="M10" s="348" t="s">
        <v>89</v>
      </c>
      <c r="N10" s="241" t="s">
        <v>59</v>
      </c>
      <c r="O10" s="355" t="s">
        <v>96</v>
      </c>
      <c r="P10" s="215" t="s">
        <v>53</v>
      </c>
      <c r="Q10" s="358"/>
      <c r="R10" s="228"/>
      <c r="S10" s="77"/>
      <c r="T10" s="644"/>
      <c r="U10" s="571"/>
      <c r="V10" s="571"/>
      <c r="W10" s="204">
        <v>2</v>
      </c>
      <c r="X10" s="116" t="s">
        <v>142</v>
      </c>
      <c r="Y10" s="344" t="s">
        <v>49</v>
      </c>
      <c r="Z10" s="298" t="s">
        <v>85</v>
      </c>
      <c r="AA10" s="299" t="s">
        <v>63</v>
      </c>
      <c r="AB10" s="355" t="s">
        <v>96</v>
      </c>
      <c r="AC10" s="215" t="s">
        <v>53</v>
      </c>
      <c r="AD10" s="354" t="s">
        <v>90</v>
      </c>
      <c r="AE10" s="230" t="s">
        <v>61</v>
      </c>
      <c r="AF10" s="227" t="s">
        <v>68</v>
      </c>
      <c r="AG10" s="426" t="s">
        <v>125</v>
      </c>
      <c r="AH10" s="351" t="s">
        <v>89</v>
      </c>
      <c r="AI10" s="427" t="s">
        <v>123</v>
      </c>
    </row>
    <row r="11" spans="1:35" ht="15" customHeight="1">
      <c r="A11" s="559"/>
      <c r="B11" s="559"/>
      <c r="C11" s="559"/>
      <c r="D11" s="95">
        <v>3</v>
      </c>
      <c r="E11" s="238" t="s">
        <v>145</v>
      </c>
      <c r="F11" s="381" t="s">
        <v>58</v>
      </c>
      <c r="G11" s="389" t="s">
        <v>146</v>
      </c>
      <c r="H11" s="216" t="s">
        <v>147</v>
      </c>
      <c r="I11" s="362" t="s">
        <v>153</v>
      </c>
      <c r="J11" s="254" t="s">
        <v>64</v>
      </c>
      <c r="K11" s="355" t="s">
        <v>96</v>
      </c>
      <c r="L11" s="415" t="s">
        <v>53</v>
      </c>
      <c r="M11" s="386" t="s">
        <v>116</v>
      </c>
      <c r="N11" s="206" t="s">
        <v>66</v>
      </c>
      <c r="O11" s="232" t="s">
        <v>91</v>
      </c>
      <c r="P11" s="264" t="s">
        <v>149</v>
      </c>
      <c r="Q11" s="358"/>
      <c r="R11" s="228"/>
      <c r="S11" s="77"/>
      <c r="T11" s="644"/>
      <c r="U11" s="571"/>
      <c r="V11" s="571"/>
      <c r="W11" s="204">
        <v>3</v>
      </c>
      <c r="X11" s="284" t="s">
        <v>99</v>
      </c>
      <c r="Y11" s="282" t="s">
        <v>67</v>
      </c>
      <c r="Z11" s="351" t="s">
        <v>88</v>
      </c>
      <c r="AA11" s="225" t="s">
        <v>123</v>
      </c>
      <c r="AB11" s="285" t="s">
        <v>150</v>
      </c>
      <c r="AC11" s="286" t="s">
        <v>151</v>
      </c>
      <c r="AD11" s="227" t="s">
        <v>68</v>
      </c>
      <c r="AE11" s="369" t="s">
        <v>125</v>
      </c>
      <c r="AF11" s="280" t="s">
        <v>31</v>
      </c>
      <c r="AG11" s="366" t="s">
        <v>52</v>
      </c>
      <c r="AH11" s="354" t="s">
        <v>90</v>
      </c>
      <c r="AI11" s="324" t="s">
        <v>61</v>
      </c>
    </row>
    <row r="12" spans="1:35" ht="15" customHeight="1">
      <c r="A12" s="559"/>
      <c r="B12" s="559"/>
      <c r="C12" s="559"/>
      <c r="D12" s="95">
        <v>4</v>
      </c>
      <c r="E12" s="296" t="s">
        <v>153</v>
      </c>
      <c r="F12" s="254" t="s">
        <v>64</v>
      </c>
      <c r="G12" s="232" t="s">
        <v>91</v>
      </c>
      <c r="H12" s="264" t="s">
        <v>149</v>
      </c>
      <c r="I12" s="399" t="s">
        <v>91</v>
      </c>
      <c r="J12" s="380" t="s">
        <v>62</v>
      </c>
      <c r="K12" s="348" t="s">
        <v>89</v>
      </c>
      <c r="L12" s="412" t="s">
        <v>59</v>
      </c>
      <c r="M12" s="386" t="s">
        <v>86</v>
      </c>
      <c r="N12" s="206" t="s">
        <v>66</v>
      </c>
      <c r="O12" s="212" t="s">
        <v>86</v>
      </c>
      <c r="P12" s="213" t="s">
        <v>141</v>
      </c>
      <c r="Q12" s="330"/>
      <c r="R12" s="331"/>
      <c r="T12" s="644"/>
      <c r="U12" s="571"/>
      <c r="V12" s="571"/>
      <c r="W12" s="204">
        <v>4</v>
      </c>
      <c r="X12" s="288" t="s">
        <v>31</v>
      </c>
      <c r="Y12" s="215" t="s">
        <v>53</v>
      </c>
      <c r="Z12" s="281" t="s">
        <v>99</v>
      </c>
      <c r="AA12" s="282" t="s">
        <v>67</v>
      </c>
      <c r="AB12" s="285" t="s">
        <v>150</v>
      </c>
      <c r="AC12" s="286" t="s">
        <v>151</v>
      </c>
      <c r="AD12" s="375" t="s">
        <v>86</v>
      </c>
      <c r="AE12" s="210" t="s">
        <v>65</v>
      </c>
      <c r="AF12" s="280" t="s">
        <v>31</v>
      </c>
      <c r="AG12" s="366" t="s">
        <v>52</v>
      </c>
      <c r="AH12" s="298" t="s">
        <v>85</v>
      </c>
      <c r="AI12" s="313" t="s">
        <v>63</v>
      </c>
    </row>
    <row r="13" spans="1:35" ht="15" customHeight="1" thickBot="1">
      <c r="A13" s="560"/>
      <c r="B13" s="560"/>
      <c r="C13" s="560"/>
      <c r="D13" s="96">
        <v>5</v>
      </c>
      <c r="E13" s="265" t="s">
        <v>146</v>
      </c>
      <c r="F13" s="266" t="s">
        <v>78</v>
      </c>
      <c r="G13" s="391" t="s">
        <v>115</v>
      </c>
      <c r="H13" s="338" t="s">
        <v>58</v>
      </c>
      <c r="I13" s="512" t="s">
        <v>91</v>
      </c>
      <c r="J13" s="508" t="s">
        <v>62</v>
      </c>
      <c r="K13" s="387" t="s">
        <v>86</v>
      </c>
      <c r="L13" s="414" t="s">
        <v>66</v>
      </c>
      <c r="M13" s="527" t="s">
        <v>96</v>
      </c>
      <c r="N13" s="290" t="s">
        <v>53</v>
      </c>
      <c r="O13" s="515" t="s">
        <v>86</v>
      </c>
      <c r="P13" s="516" t="s">
        <v>141</v>
      </c>
      <c r="Q13" s="242"/>
      <c r="R13" s="335"/>
      <c r="S13" s="77"/>
      <c r="T13" s="645"/>
      <c r="U13" s="572"/>
      <c r="V13" s="572"/>
      <c r="W13" s="205">
        <v>5</v>
      </c>
      <c r="X13" s="289" t="s">
        <v>31</v>
      </c>
      <c r="Y13" s="290" t="s">
        <v>53</v>
      </c>
      <c r="Z13" s="291" t="s">
        <v>150</v>
      </c>
      <c r="AA13" s="292" t="s">
        <v>151</v>
      </c>
      <c r="AB13" s="360" t="s">
        <v>88</v>
      </c>
      <c r="AC13" s="295" t="s">
        <v>123</v>
      </c>
      <c r="AD13" s="376" t="s">
        <v>86</v>
      </c>
      <c r="AE13" s="211" t="s">
        <v>65</v>
      </c>
      <c r="AF13" s="302" t="s">
        <v>85</v>
      </c>
      <c r="AG13" s="429" t="s">
        <v>63</v>
      </c>
      <c r="AH13" s="293" t="s">
        <v>68</v>
      </c>
      <c r="AI13" s="294" t="s">
        <v>125</v>
      </c>
    </row>
    <row r="14" spans="1:35" ht="15" customHeight="1" thickTop="1">
      <c r="A14" s="633">
        <v>4</v>
      </c>
      <c r="B14" s="570" t="s">
        <v>78</v>
      </c>
      <c r="C14" s="573" t="s">
        <v>163</v>
      </c>
      <c r="D14" s="94">
        <v>1</v>
      </c>
      <c r="E14" s="507" t="s">
        <v>86</v>
      </c>
      <c r="F14" s="250" t="s">
        <v>57</v>
      </c>
      <c r="G14" s="402" t="s">
        <v>89</v>
      </c>
      <c r="H14" s="382" t="s">
        <v>54</v>
      </c>
      <c r="I14" s="509" t="s">
        <v>88</v>
      </c>
      <c r="J14" s="510" t="s">
        <v>51</v>
      </c>
      <c r="K14" s="396" t="s">
        <v>85</v>
      </c>
      <c r="L14" s="540" t="s">
        <v>19</v>
      </c>
      <c r="M14" s="304" t="s">
        <v>85</v>
      </c>
      <c r="N14" s="305" t="s">
        <v>63</v>
      </c>
      <c r="O14" s="401" t="s">
        <v>146</v>
      </c>
      <c r="P14" s="261" t="s">
        <v>147</v>
      </c>
      <c r="Q14" s="664" t="s">
        <v>9</v>
      </c>
      <c r="R14" s="640"/>
      <c r="S14" s="76"/>
      <c r="T14" s="647">
        <v>4</v>
      </c>
      <c r="U14" s="571" t="s">
        <v>56</v>
      </c>
      <c r="V14" s="570" t="s">
        <v>53</v>
      </c>
      <c r="W14" s="203">
        <v>1</v>
      </c>
      <c r="X14" s="300" t="s">
        <v>88</v>
      </c>
      <c r="Y14" s="423" t="s">
        <v>123</v>
      </c>
      <c r="Z14" s="547" t="s">
        <v>96</v>
      </c>
      <c r="AA14" s="236" t="s">
        <v>53</v>
      </c>
      <c r="AB14" s="361" t="s">
        <v>90</v>
      </c>
      <c r="AC14" s="541" t="s">
        <v>61</v>
      </c>
      <c r="AD14" s="304" t="s">
        <v>85</v>
      </c>
      <c r="AE14" s="305" t="s">
        <v>63</v>
      </c>
      <c r="AF14" s="275" t="s">
        <v>24</v>
      </c>
      <c r="AG14" s="365" t="s">
        <v>52</v>
      </c>
      <c r="AH14" s="371" t="s">
        <v>99</v>
      </c>
      <c r="AI14" s="277" t="s">
        <v>125</v>
      </c>
    </row>
    <row r="15" spans="1:35" ht="15" customHeight="1">
      <c r="A15" s="559"/>
      <c r="B15" s="559"/>
      <c r="C15" s="559"/>
      <c r="D15" s="95">
        <v>2</v>
      </c>
      <c r="E15" s="253" t="s">
        <v>86</v>
      </c>
      <c r="F15" s="208" t="s">
        <v>57</v>
      </c>
      <c r="G15" s="385" t="s">
        <v>88</v>
      </c>
      <c r="H15" s="221" t="s">
        <v>51</v>
      </c>
      <c r="I15" s="367" t="s">
        <v>89</v>
      </c>
      <c r="J15" s="368" t="s">
        <v>54</v>
      </c>
      <c r="K15" s="398" t="s">
        <v>99</v>
      </c>
      <c r="L15" s="431" t="s">
        <v>121</v>
      </c>
      <c r="M15" s="298" t="s">
        <v>85</v>
      </c>
      <c r="N15" s="299" t="s">
        <v>63</v>
      </c>
      <c r="O15" s="393" t="s">
        <v>85</v>
      </c>
      <c r="P15" s="383" t="s">
        <v>19</v>
      </c>
      <c r="Q15" s="358"/>
      <c r="R15" s="228"/>
      <c r="S15" s="77"/>
      <c r="T15" s="644"/>
      <c r="U15" s="571"/>
      <c r="V15" s="571"/>
      <c r="W15" s="204">
        <v>2</v>
      </c>
      <c r="X15" s="296" t="s">
        <v>153</v>
      </c>
      <c r="Y15" s="424" t="s">
        <v>64</v>
      </c>
      <c r="Z15" s="354" t="s">
        <v>90</v>
      </c>
      <c r="AA15" s="230" t="s">
        <v>61</v>
      </c>
      <c r="AB15" s="246" t="s">
        <v>152</v>
      </c>
      <c r="AC15" s="247" t="s">
        <v>55</v>
      </c>
      <c r="AD15" s="298" t="s">
        <v>85</v>
      </c>
      <c r="AE15" s="299" t="s">
        <v>63</v>
      </c>
      <c r="AF15" s="355" t="s">
        <v>96</v>
      </c>
      <c r="AG15" s="215" t="s">
        <v>53</v>
      </c>
      <c r="AH15" s="357" t="s">
        <v>31</v>
      </c>
      <c r="AI15" s="310" t="s">
        <v>52</v>
      </c>
    </row>
    <row r="16" spans="1:35" ht="15" customHeight="1">
      <c r="A16" s="559"/>
      <c r="B16" s="559"/>
      <c r="C16" s="559"/>
      <c r="D16" s="95">
        <v>3</v>
      </c>
      <c r="E16" s="329" t="s">
        <v>88</v>
      </c>
      <c r="F16" s="221" t="s">
        <v>51</v>
      </c>
      <c r="G16" s="350" t="s">
        <v>116</v>
      </c>
      <c r="H16" s="208" t="s">
        <v>57</v>
      </c>
      <c r="I16" s="246" t="s">
        <v>28</v>
      </c>
      <c r="J16" s="247" t="s">
        <v>55</v>
      </c>
      <c r="K16" s="389" t="s">
        <v>146</v>
      </c>
      <c r="L16" s="408" t="s">
        <v>147</v>
      </c>
      <c r="M16" s="232" t="s">
        <v>91</v>
      </c>
      <c r="N16" s="264" t="s">
        <v>149</v>
      </c>
      <c r="O16" s="393" t="s">
        <v>85</v>
      </c>
      <c r="P16" s="383" t="s">
        <v>19</v>
      </c>
      <c r="Q16" s="358"/>
      <c r="R16" s="228"/>
      <c r="S16" s="77"/>
      <c r="T16" s="644"/>
      <c r="U16" s="571"/>
      <c r="V16" s="571"/>
      <c r="W16" s="204">
        <v>3</v>
      </c>
      <c r="X16" s="278" t="s">
        <v>23</v>
      </c>
      <c r="Y16" s="279" t="s">
        <v>80</v>
      </c>
      <c r="Z16" s="351" t="s">
        <v>88</v>
      </c>
      <c r="AA16" s="225" t="s">
        <v>123</v>
      </c>
      <c r="AB16" s="362" t="s">
        <v>153</v>
      </c>
      <c r="AC16" s="254" t="s">
        <v>64</v>
      </c>
      <c r="AD16" s="355" t="s">
        <v>96</v>
      </c>
      <c r="AE16" s="215" t="s">
        <v>53</v>
      </c>
      <c r="AF16" s="227" t="s">
        <v>68</v>
      </c>
      <c r="AG16" s="369" t="s">
        <v>125</v>
      </c>
      <c r="AH16" s="357" t="s">
        <v>31</v>
      </c>
      <c r="AI16" s="310" t="s">
        <v>52</v>
      </c>
    </row>
    <row r="17" spans="1:35" ht="15" customHeight="1">
      <c r="A17" s="559"/>
      <c r="B17" s="559"/>
      <c r="C17" s="559"/>
      <c r="D17" s="95">
        <v>4</v>
      </c>
      <c r="E17" s="226" t="s">
        <v>89</v>
      </c>
      <c r="F17" s="368" t="s">
        <v>54</v>
      </c>
      <c r="G17" s="246" t="s">
        <v>28</v>
      </c>
      <c r="H17" s="247" t="s">
        <v>55</v>
      </c>
      <c r="I17" s="375" t="s">
        <v>86</v>
      </c>
      <c r="J17" s="210" t="s">
        <v>65</v>
      </c>
      <c r="K17" s="232" t="s">
        <v>91</v>
      </c>
      <c r="L17" s="233" t="s">
        <v>149</v>
      </c>
      <c r="M17" s="389" t="s">
        <v>146</v>
      </c>
      <c r="N17" s="216" t="s">
        <v>147</v>
      </c>
      <c r="O17" s="398" t="s">
        <v>99</v>
      </c>
      <c r="P17" s="229" t="s">
        <v>121</v>
      </c>
      <c r="Q17" s="330"/>
      <c r="R17" s="331"/>
      <c r="S17" s="77"/>
      <c r="T17" s="644"/>
      <c r="U17" s="571"/>
      <c r="V17" s="571"/>
      <c r="W17" s="204">
        <v>4</v>
      </c>
      <c r="X17" s="301" t="s">
        <v>90</v>
      </c>
      <c r="Y17" s="542" t="s">
        <v>61</v>
      </c>
      <c r="Z17" s="378" t="s">
        <v>23</v>
      </c>
      <c r="AA17" s="345" t="s">
        <v>80</v>
      </c>
      <c r="AB17" s="351" t="s">
        <v>88</v>
      </c>
      <c r="AC17" s="225" t="s">
        <v>123</v>
      </c>
      <c r="AD17" s="227" t="s">
        <v>68</v>
      </c>
      <c r="AE17" s="369" t="s">
        <v>125</v>
      </c>
      <c r="AF17" s="298" t="s">
        <v>85</v>
      </c>
      <c r="AG17" s="299" t="s">
        <v>63</v>
      </c>
      <c r="AH17" s="543" t="s">
        <v>28</v>
      </c>
      <c r="AI17" s="544" t="s">
        <v>55</v>
      </c>
    </row>
    <row r="18" spans="1:35" ht="15" customHeight="1" thickBot="1">
      <c r="A18" s="560"/>
      <c r="B18" s="560"/>
      <c r="C18" s="560"/>
      <c r="D18" s="96">
        <v>5</v>
      </c>
      <c r="E18" s="511" t="s">
        <v>28</v>
      </c>
      <c r="F18" s="268" t="s">
        <v>55</v>
      </c>
      <c r="G18" s="237" t="s">
        <v>91</v>
      </c>
      <c r="H18" s="392" t="s">
        <v>149</v>
      </c>
      <c r="I18" s="376" t="s">
        <v>86</v>
      </c>
      <c r="J18" s="211" t="s">
        <v>65</v>
      </c>
      <c r="K18" s="406" t="s">
        <v>85</v>
      </c>
      <c r="L18" s="337" t="s">
        <v>19</v>
      </c>
      <c r="M18" s="432" t="s">
        <v>99</v>
      </c>
      <c r="N18" s="433" t="s">
        <v>121</v>
      </c>
      <c r="O18" s="515" t="s">
        <v>116</v>
      </c>
      <c r="P18" s="516" t="s">
        <v>141</v>
      </c>
      <c r="Q18" s="242"/>
      <c r="R18" s="335"/>
      <c r="S18" s="77"/>
      <c r="T18" s="645"/>
      <c r="U18" s="572"/>
      <c r="V18" s="572"/>
      <c r="W18" s="205">
        <v>5</v>
      </c>
      <c r="X18" s="289" t="s">
        <v>96</v>
      </c>
      <c r="Y18" s="290" t="s">
        <v>53</v>
      </c>
      <c r="Z18" s="356" t="s">
        <v>153</v>
      </c>
      <c r="AA18" s="271" t="s">
        <v>64</v>
      </c>
      <c r="AB18" s="363" t="s">
        <v>23</v>
      </c>
      <c r="AC18" s="364" t="s">
        <v>80</v>
      </c>
      <c r="AD18" s="267" t="s">
        <v>152</v>
      </c>
      <c r="AE18" s="268" t="s">
        <v>55</v>
      </c>
      <c r="AF18" s="293" t="s">
        <v>99</v>
      </c>
      <c r="AG18" s="373" t="s">
        <v>125</v>
      </c>
      <c r="AH18" s="545" t="s">
        <v>85</v>
      </c>
      <c r="AI18" s="546" t="s">
        <v>63</v>
      </c>
    </row>
    <row r="19" spans="1:35" ht="15" customHeight="1" thickTop="1">
      <c r="A19" s="633">
        <v>5</v>
      </c>
      <c r="B19" s="570" t="s">
        <v>78</v>
      </c>
      <c r="C19" s="570" t="s">
        <v>158</v>
      </c>
      <c r="D19" s="94">
        <v>1</v>
      </c>
      <c r="E19" s="262" t="s">
        <v>91</v>
      </c>
      <c r="F19" s="379" t="s">
        <v>62</v>
      </c>
      <c r="G19" s="234" t="s">
        <v>91</v>
      </c>
      <c r="H19" s="263" t="s">
        <v>149</v>
      </c>
      <c r="I19" s="401" t="s">
        <v>146</v>
      </c>
      <c r="J19" s="261" t="s">
        <v>147</v>
      </c>
      <c r="K19" s="359" t="s">
        <v>26</v>
      </c>
      <c r="L19" s="413" t="s">
        <v>149</v>
      </c>
      <c r="M19" s="417" t="s">
        <v>89</v>
      </c>
      <c r="N19" s="209" t="s">
        <v>59</v>
      </c>
      <c r="O19" s="273" t="s">
        <v>86</v>
      </c>
      <c r="P19" s="274" t="s">
        <v>141</v>
      </c>
      <c r="Q19" s="336"/>
      <c r="R19" s="309"/>
      <c r="S19" s="76"/>
      <c r="T19" s="647">
        <v>5</v>
      </c>
      <c r="U19" s="570" t="s">
        <v>49</v>
      </c>
      <c r="V19" s="570" t="s">
        <v>151</v>
      </c>
      <c r="W19" s="203">
        <v>1</v>
      </c>
      <c r="X19" s="528" t="s">
        <v>31</v>
      </c>
      <c r="Y19" s="529" t="s">
        <v>53</v>
      </c>
      <c r="Z19" s="530" t="s">
        <v>150</v>
      </c>
      <c r="AA19" s="531" t="s">
        <v>151</v>
      </c>
      <c r="AB19" s="532" t="s">
        <v>86</v>
      </c>
      <c r="AC19" s="533" t="s">
        <v>141</v>
      </c>
      <c r="AD19" s="534" t="s">
        <v>31</v>
      </c>
      <c r="AE19" s="535" t="s">
        <v>52</v>
      </c>
      <c r="AF19" s="536" t="s">
        <v>86</v>
      </c>
      <c r="AG19" s="537" t="s">
        <v>80</v>
      </c>
      <c r="AH19" s="538" t="s">
        <v>152</v>
      </c>
      <c r="AI19" s="539" t="s">
        <v>55</v>
      </c>
    </row>
    <row r="20" spans="1:35" ht="15" customHeight="1" thickBot="1">
      <c r="A20" s="559"/>
      <c r="B20" s="559"/>
      <c r="C20" s="559"/>
      <c r="D20" s="95">
        <v>2</v>
      </c>
      <c r="E20" s="296" t="s">
        <v>153</v>
      </c>
      <c r="F20" s="254" t="s">
        <v>64</v>
      </c>
      <c r="G20" s="232" t="s">
        <v>91</v>
      </c>
      <c r="H20" s="264" t="s">
        <v>149</v>
      </c>
      <c r="I20" s="399" t="s">
        <v>91</v>
      </c>
      <c r="J20" s="380" t="s">
        <v>62</v>
      </c>
      <c r="K20" s="348" t="s">
        <v>89</v>
      </c>
      <c r="L20" s="412" t="s">
        <v>59</v>
      </c>
      <c r="M20" s="390" t="s">
        <v>145</v>
      </c>
      <c r="N20" s="381" t="s">
        <v>58</v>
      </c>
      <c r="O20" s="212" t="s">
        <v>86</v>
      </c>
      <c r="P20" s="213" t="s">
        <v>141</v>
      </c>
      <c r="Q20" s="330"/>
      <c r="R20" s="331"/>
      <c r="S20" s="77"/>
      <c r="T20" s="644"/>
      <c r="U20" s="571"/>
      <c r="V20" s="571"/>
      <c r="W20" s="204">
        <v>2</v>
      </c>
      <c r="X20" s="317" t="s">
        <v>31</v>
      </c>
      <c r="Y20" s="318" t="s">
        <v>53</v>
      </c>
      <c r="Z20" s="244" t="s">
        <v>150</v>
      </c>
      <c r="AA20" s="245" t="s">
        <v>151</v>
      </c>
      <c r="AB20" s="319" t="s">
        <v>86</v>
      </c>
      <c r="AC20" s="320" t="s">
        <v>141</v>
      </c>
      <c r="AD20" s="303" t="s">
        <v>31</v>
      </c>
      <c r="AE20" s="428" t="s">
        <v>52</v>
      </c>
      <c r="AF20" s="321" t="s">
        <v>152</v>
      </c>
      <c r="AG20" s="322" t="s">
        <v>55</v>
      </c>
      <c r="AH20" s="372" t="s">
        <v>86</v>
      </c>
      <c r="AI20" s="323" t="s">
        <v>80</v>
      </c>
    </row>
    <row r="21" spans="1:35" ht="15" customHeight="1" thickTop="1">
      <c r="A21" s="559"/>
      <c r="B21" s="559"/>
      <c r="C21" s="559"/>
      <c r="D21" s="95">
        <v>3</v>
      </c>
      <c r="E21" s="255" t="s">
        <v>152</v>
      </c>
      <c r="F21" s="247" t="s">
        <v>55</v>
      </c>
      <c r="G21" s="389" t="s">
        <v>146</v>
      </c>
      <c r="H21" s="216" t="s">
        <v>147</v>
      </c>
      <c r="I21" s="362" t="s">
        <v>153</v>
      </c>
      <c r="J21" s="254" t="s">
        <v>64</v>
      </c>
      <c r="K21" s="390" t="s">
        <v>145</v>
      </c>
      <c r="L21" s="239" t="s">
        <v>58</v>
      </c>
      <c r="M21" s="347" t="s">
        <v>26</v>
      </c>
      <c r="N21" s="260" t="s">
        <v>149</v>
      </c>
      <c r="O21" s="348" t="s">
        <v>89</v>
      </c>
      <c r="P21" s="241" t="s">
        <v>59</v>
      </c>
      <c r="R21" s="331"/>
      <c r="S21" s="77"/>
      <c r="T21" s="644"/>
      <c r="U21" s="571"/>
      <c r="V21" s="571"/>
      <c r="W21" s="204"/>
      <c r="X21" s="653" t="s">
        <v>87</v>
      </c>
      <c r="Y21" s="654"/>
      <c r="Z21" s="654"/>
      <c r="AA21" s="654"/>
      <c r="AB21" s="654"/>
      <c r="AC21" s="654"/>
      <c r="AD21" s="654"/>
      <c r="AE21" s="654"/>
      <c r="AF21" s="654"/>
      <c r="AG21" s="654"/>
      <c r="AH21" s="654"/>
      <c r="AI21" s="655"/>
    </row>
    <row r="22" spans="1:35" ht="15" customHeight="1">
      <c r="A22" s="559"/>
      <c r="B22" s="559"/>
      <c r="C22" s="559"/>
      <c r="D22" s="95">
        <v>4</v>
      </c>
      <c r="E22" s="505" t="s">
        <v>146</v>
      </c>
      <c r="F22" s="506" t="s">
        <v>78</v>
      </c>
      <c r="G22" s="362" t="s">
        <v>153</v>
      </c>
      <c r="H22" s="254" t="s">
        <v>64</v>
      </c>
      <c r="I22" s="246" t="s">
        <v>152</v>
      </c>
      <c r="J22" s="247" t="s">
        <v>55</v>
      </c>
      <c r="K22" s="389" t="s">
        <v>148</v>
      </c>
      <c r="L22" s="408" t="s">
        <v>147</v>
      </c>
      <c r="M22" s="232" t="s">
        <v>91</v>
      </c>
      <c r="N22" s="264" t="s">
        <v>149</v>
      </c>
      <c r="O22" s="347" t="s">
        <v>26</v>
      </c>
      <c r="P22" s="260" t="s">
        <v>149</v>
      </c>
      <c r="Q22" s="330"/>
      <c r="R22" s="331"/>
      <c r="S22" s="77"/>
      <c r="T22" s="644"/>
      <c r="U22" s="571"/>
      <c r="V22" s="571"/>
      <c r="W22" s="204"/>
      <c r="X22" s="653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5"/>
    </row>
    <row r="23" spans="1:35" ht="15" customHeight="1" thickBot="1">
      <c r="A23" s="560"/>
      <c r="B23" s="560"/>
      <c r="C23" s="560"/>
      <c r="D23" s="96">
        <v>5</v>
      </c>
      <c r="E23" s="256"/>
      <c r="F23" s="384"/>
      <c r="G23" s="217"/>
      <c r="H23" s="218"/>
      <c r="I23" s="217"/>
      <c r="J23" s="218"/>
      <c r="K23" s="356" t="s">
        <v>153</v>
      </c>
      <c r="L23" s="522" t="s">
        <v>64</v>
      </c>
      <c r="M23" s="237" t="s">
        <v>91</v>
      </c>
      <c r="N23" s="392" t="s">
        <v>149</v>
      </c>
      <c r="O23" s="391" t="s">
        <v>145</v>
      </c>
      <c r="P23" s="338" t="s">
        <v>58</v>
      </c>
      <c r="Q23" s="523"/>
      <c r="R23" s="335"/>
      <c r="S23" s="77"/>
      <c r="T23" s="645"/>
      <c r="U23" s="572"/>
      <c r="V23" s="572"/>
      <c r="W23" s="205"/>
      <c r="X23" s="656"/>
      <c r="Y23" s="657"/>
      <c r="Z23" s="657"/>
      <c r="AA23" s="657"/>
      <c r="AB23" s="657"/>
      <c r="AC23" s="657"/>
      <c r="AD23" s="657"/>
      <c r="AE23" s="657"/>
      <c r="AF23" s="657"/>
      <c r="AG23" s="657"/>
      <c r="AH23" s="657"/>
      <c r="AI23" s="658"/>
    </row>
    <row r="24" spans="1:35" ht="15" customHeight="1" thickTop="1">
      <c r="A24" s="633">
        <v>6</v>
      </c>
      <c r="B24" s="570" t="s">
        <v>78</v>
      </c>
      <c r="C24" s="570" t="s">
        <v>110</v>
      </c>
      <c r="D24" s="94">
        <v>1</v>
      </c>
      <c r="E24" s="262" t="s">
        <v>91</v>
      </c>
      <c r="F24" s="379" t="s">
        <v>62</v>
      </c>
      <c r="G24" s="251" t="s">
        <v>152</v>
      </c>
      <c r="H24" s="252" t="s">
        <v>55</v>
      </c>
      <c r="I24" s="370" t="s">
        <v>86</v>
      </c>
      <c r="J24" s="316" t="s">
        <v>65</v>
      </c>
      <c r="K24" s="404" t="s">
        <v>96</v>
      </c>
      <c r="L24" s="410" t="s">
        <v>53</v>
      </c>
      <c r="M24" s="405" t="s">
        <v>99</v>
      </c>
      <c r="N24" s="269" t="s">
        <v>121</v>
      </c>
      <c r="O24" s="234" t="s">
        <v>91</v>
      </c>
      <c r="P24" s="263" t="s">
        <v>149</v>
      </c>
      <c r="Q24" s="336"/>
      <c r="R24" s="309"/>
      <c r="T24" s="647">
        <v>6</v>
      </c>
      <c r="U24" s="570" t="s">
        <v>48</v>
      </c>
      <c r="V24" s="570" t="s">
        <v>141</v>
      </c>
      <c r="W24" s="203">
        <v>1</v>
      </c>
      <c r="X24" s="340" t="s">
        <v>85</v>
      </c>
      <c r="Y24" s="341" t="s">
        <v>56</v>
      </c>
      <c r="Z24" s="304" t="s">
        <v>85</v>
      </c>
      <c r="AA24" s="305" t="s">
        <v>63</v>
      </c>
      <c r="AB24" s="314" t="s">
        <v>150</v>
      </c>
      <c r="AC24" s="315" t="s">
        <v>151</v>
      </c>
      <c r="AD24" s="403" t="s">
        <v>99</v>
      </c>
      <c r="AE24" s="283" t="s">
        <v>123</v>
      </c>
      <c r="AF24" s="359" t="s">
        <v>26</v>
      </c>
      <c r="AG24" s="306" t="s">
        <v>149</v>
      </c>
      <c r="AH24" s="273" t="s">
        <v>23</v>
      </c>
      <c r="AI24" s="430" t="s">
        <v>141</v>
      </c>
    </row>
    <row r="25" spans="1:35" ht="15" customHeight="1">
      <c r="A25" s="559"/>
      <c r="B25" s="559"/>
      <c r="C25" s="559"/>
      <c r="D25" s="95">
        <v>2</v>
      </c>
      <c r="E25" s="231" t="s">
        <v>91</v>
      </c>
      <c r="F25" s="380" t="s">
        <v>62</v>
      </c>
      <c r="G25" s="386" t="s">
        <v>86</v>
      </c>
      <c r="H25" s="206" t="s">
        <v>66</v>
      </c>
      <c r="I25" s="375" t="s">
        <v>115</v>
      </c>
      <c r="J25" s="210" t="s">
        <v>65</v>
      </c>
      <c r="K25" s="398" t="s">
        <v>99</v>
      </c>
      <c r="L25" s="431" t="s">
        <v>121</v>
      </c>
      <c r="M25" s="246" t="s">
        <v>152</v>
      </c>
      <c r="N25" s="247" t="s">
        <v>55</v>
      </c>
      <c r="O25" s="232" t="s">
        <v>91</v>
      </c>
      <c r="P25" s="264" t="s">
        <v>149</v>
      </c>
      <c r="Q25" s="330"/>
      <c r="R25" s="331"/>
      <c r="S25" s="77"/>
      <c r="T25" s="644"/>
      <c r="U25" s="571"/>
      <c r="V25" s="571"/>
      <c r="W25" s="204">
        <v>2</v>
      </c>
      <c r="X25" s="342" t="s">
        <v>85</v>
      </c>
      <c r="Y25" s="343" t="s">
        <v>56</v>
      </c>
      <c r="Z25" s="207" t="s">
        <v>86</v>
      </c>
      <c r="AA25" s="208" t="s">
        <v>57</v>
      </c>
      <c r="AB25" s="285" t="s">
        <v>150</v>
      </c>
      <c r="AC25" s="286" t="s">
        <v>151</v>
      </c>
      <c r="AD25" s="347" t="s">
        <v>26</v>
      </c>
      <c r="AE25" s="260" t="s">
        <v>149</v>
      </c>
      <c r="AF25" s="280" t="s">
        <v>31</v>
      </c>
      <c r="AG25" s="366" t="s">
        <v>52</v>
      </c>
      <c r="AH25" s="224" t="s">
        <v>89</v>
      </c>
      <c r="AI25" s="427" t="s">
        <v>123</v>
      </c>
    </row>
    <row r="26" spans="1:35" ht="15" customHeight="1">
      <c r="A26" s="559"/>
      <c r="B26" s="559"/>
      <c r="C26" s="559"/>
      <c r="D26" s="95">
        <v>3</v>
      </c>
      <c r="E26" s="238" t="s">
        <v>145</v>
      </c>
      <c r="F26" s="381" t="s">
        <v>58</v>
      </c>
      <c r="G26" s="232" t="s">
        <v>91</v>
      </c>
      <c r="H26" s="264" t="s">
        <v>149</v>
      </c>
      <c r="I26" s="393" t="s">
        <v>85</v>
      </c>
      <c r="J26" s="383" t="s">
        <v>19</v>
      </c>
      <c r="K26" s="386" t="s">
        <v>86</v>
      </c>
      <c r="L26" s="411" t="s">
        <v>66</v>
      </c>
      <c r="M26" s="362" t="s">
        <v>153</v>
      </c>
      <c r="N26" s="254" t="s">
        <v>64</v>
      </c>
      <c r="O26" s="355" t="s">
        <v>96</v>
      </c>
      <c r="P26" s="215" t="s">
        <v>53</v>
      </c>
      <c r="Q26" s="330"/>
      <c r="R26" s="331"/>
      <c r="T26" s="644"/>
      <c r="U26" s="571"/>
      <c r="V26" s="571"/>
      <c r="W26" s="204">
        <v>3</v>
      </c>
      <c r="X26" s="297" t="s">
        <v>88</v>
      </c>
      <c r="Y26" s="225" t="s">
        <v>123</v>
      </c>
      <c r="Z26" s="207" t="s">
        <v>86</v>
      </c>
      <c r="AA26" s="208" t="s">
        <v>57</v>
      </c>
      <c r="AB26" s="298" t="s">
        <v>85</v>
      </c>
      <c r="AC26" s="299" t="s">
        <v>63</v>
      </c>
      <c r="AD26" s="212" t="s">
        <v>23</v>
      </c>
      <c r="AE26" s="213" t="s">
        <v>141</v>
      </c>
      <c r="AF26" s="280" t="s">
        <v>31</v>
      </c>
      <c r="AG26" s="366" t="s">
        <v>52</v>
      </c>
      <c r="AH26" s="259" t="s">
        <v>26</v>
      </c>
      <c r="AI26" s="325" t="s">
        <v>149</v>
      </c>
    </row>
    <row r="27" spans="1:35" ht="15" customHeight="1">
      <c r="A27" s="559"/>
      <c r="B27" s="559"/>
      <c r="C27" s="559"/>
      <c r="D27" s="95">
        <v>4</v>
      </c>
      <c r="E27" s="257" t="s">
        <v>85</v>
      </c>
      <c r="F27" s="383" t="s">
        <v>19</v>
      </c>
      <c r="G27" s="390" t="s">
        <v>145</v>
      </c>
      <c r="H27" s="381" t="s">
        <v>58</v>
      </c>
      <c r="I27" s="350" t="s">
        <v>116</v>
      </c>
      <c r="J27" s="208" t="s">
        <v>57</v>
      </c>
      <c r="K27" s="386" t="s">
        <v>86</v>
      </c>
      <c r="L27" s="411" t="s">
        <v>66</v>
      </c>
      <c r="M27" s="355" t="s">
        <v>96</v>
      </c>
      <c r="N27" s="215" t="s">
        <v>53</v>
      </c>
      <c r="O27" s="246" t="s">
        <v>152</v>
      </c>
      <c r="P27" s="247" t="s">
        <v>55</v>
      </c>
      <c r="Q27" s="330"/>
      <c r="R27" s="331"/>
      <c r="T27" s="644"/>
      <c r="U27" s="571"/>
      <c r="V27" s="571"/>
      <c r="W27" s="204">
        <v>4</v>
      </c>
      <c r="X27" s="253" t="s">
        <v>144</v>
      </c>
      <c r="Y27" s="208" t="s">
        <v>57</v>
      </c>
      <c r="Z27" s="285" t="s">
        <v>150</v>
      </c>
      <c r="AA27" s="286" t="s">
        <v>151</v>
      </c>
      <c r="AB27" s="298" t="s">
        <v>85</v>
      </c>
      <c r="AC27" s="299" t="s">
        <v>63</v>
      </c>
      <c r="AD27" s="375" t="s">
        <v>86</v>
      </c>
      <c r="AE27" s="210" t="s">
        <v>65</v>
      </c>
      <c r="AF27" s="212" t="s">
        <v>23</v>
      </c>
      <c r="AG27" s="213" t="s">
        <v>141</v>
      </c>
      <c r="AH27" s="374" t="s">
        <v>86</v>
      </c>
      <c r="AI27" s="326" t="s">
        <v>80</v>
      </c>
    </row>
    <row r="28" spans="1:35" ht="15" customHeight="1" thickBot="1">
      <c r="A28" s="560"/>
      <c r="B28" s="560"/>
      <c r="C28" s="560"/>
      <c r="D28" s="96">
        <v>5</v>
      </c>
      <c r="E28" s="332" t="s">
        <v>116</v>
      </c>
      <c r="F28" s="272" t="s">
        <v>57</v>
      </c>
      <c r="G28" s="406" t="s">
        <v>85</v>
      </c>
      <c r="H28" s="513" t="s">
        <v>19</v>
      </c>
      <c r="I28" s="391" t="s">
        <v>145</v>
      </c>
      <c r="J28" s="338" t="s">
        <v>58</v>
      </c>
      <c r="K28" s="267" t="s">
        <v>152</v>
      </c>
      <c r="L28" s="514" t="s">
        <v>55</v>
      </c>
      <c r="M28" s="387" t="s">
        <v>86</v>
      </c>
      <c r="N28" s="243" t="s">
        <v>66</v>
      </c>
      <c r="O28" s="356" t="s">
        <v>153</v>
      </c>
      <c r="P28" s="271" t="s">
        <v>64</v>
      </c>
      <c r="Q28" s="242"/>
      <c r="R28" s="335"/>
      <c r="S28" s="77"/>
      <c r="T28" s="645"/>
      <c r="U28" s="572"/>
      <c r="V28" s="572"/>
      <c r="W28" s="205">
        <v>5</v>
      </c>
      <c r="X28" s="219"/>
      <c r="Y28" s="220"/>
      <c r="Z28" s="217"/>
      <c r="AA28" s="218"/>
      <c r="AB28" s="179" t="s">
        <v>18</v>
      </c>
      <c r="AC28" s="118" t="s">
        <v>141</v>
      </c>
      <c r="AD28" s="376" t="s">
        <v>86</v>
      </c>
      <c r="AE28" s="211" t="s">
        <v>65</v>
      </c>
      <c r="AF28" s="363" t="s">
        <v>86</v>
      </c>
      <c r="AG28" s="364" t="s">
        <v>80</v>
      </c>
      <c r="AH28" s="377" t="s">
        <v>31</v>
      </c>
      <c r="AI28" s="327" t="s">
        <v>52</v>
      </c>
    </row>
    <row r="29" spans="1:35" ht="15" customHeight="1" thickTop="1">
      <c r="A29" s="633">
        <v>7</v>
      </c>
      <c r="B29" s="570" t="s">
        <v>49</v>
      </c>
      <c r="C29" s="573" t="s">
        <v>138</v>
      </c>
      <c r="D29" s="111">
        <v>1</v>
      </c>
      <c r="E29" s="339" t="s">
        <v>99</v>
      </c>
      <c r="F29" s="269" t="s">
        <v>121</v>
      </c>
      <c r="G29" s="396" t="s">
        <v>85</v>
      </c>
      <c r="H29" s="397" t="s">
        <v>19</v>
      </c>
      <c r="I29" s="402" t="s">
        <v>89</v>
      </c>
      <c r="J29" s="382" t="s">
        <v>54</v>
      </c>
      <c r="K29" s="361" t="s">
        <v>90</v>
      </c>
      <c r="L29" s="425" t="s">
        <v>61</v>
      </c>
      <c r="M29" s="407" t="s">
        <v>86</v>
      </c>
      <c r="N29" s="521" t="s">
        <v>66</v>
      </c>
      <c r="O29" s="401" t="s">
        <v>148</v>
      </c>
      <c r="P29" s="261" t="s">
        <v>147</v>
      </c>
      <c r="Q29" s="646"/>
      <c r="R29" s="640"/>
      <c r="S29" s="76"/>
      <c r="T29" s="647">
        <v>7</v>
      </c>
      <c r="U29" s="570" t="s">
        <v>48</v>
      </c>
      <c r="V29" s="570" t="s">
        <v>80</v>
      </c>
      <c r="W29" s="203">
        <v>1</v>
      </c>
      <c r="X29" s="307" t="s">
        <v>152</v>
      </c>
      <c r="Y29" s="252" t="s">
        <v>55</v>
      </c>
      <c r="Z29" s="248" t="s">
        <v>153</v>
      </c>
      <c r="AA29" s="249" t="s">
        <v>64</v>
      </c>
      <c r="AB29" s="404" t="s">
        <v>96</v>
      </c>
      <c r="AC29" s="236" t="s">
        <v>53</v>
      </c>
      <c r="AD29" s="304" t="s">
        <v>85</v>
      </c>
      <c r="AE29" s="305" t="s">
        <v>63</v>
      </c>
      <c r="AF29" s="352" t="s">
        <v>86</v>
      </c>
      <c r="AG29" s="353" t="s">
        <v>80</v>
      </c>
      <c r="AH29" s="346" t="s">
        <v>88</v>
      </c>
      <c r="AI29" s="328" t="s">
        <v>67</v>
      </c>
    </row>
    <row r="30" spans="1:35" ht="15" customHeight="1">
      <c r="A30" s="559"/>
      <c r="B30" s="559"/>
      <c r="C30" s="559"/>
      <c r="D30" s="112">
        <v>2</v>
      </c>
      <c r="E30" s="226" t="s">
        <v>89</v>
      </c>
      <c r="F30" s="368" t="s">
        <v>54</v>
      </c>
      <c r="G30" s="398" t="s">
        <v>99</v>
      </c>
      <c r="H30" s="229" t="s">
        <v>121</v>
      </c>
      <c r="I30" s="393" t="s">
        <v>85</v>
      </c>
      <c r="J30" s="383" t="s">
        <v>19</v>
      </c>
      <c r="K30" s="386" t="s">
        <v>116</v>
      </c>
      <c r="L30" s="411" t="s">
        <v>66</v>
      </c>
      <c r="M30" s="354" t="s">
        <v>90</v>
      </c>
      <c r="N30" s="230" t="s">
        <v>61</v>
      </c>
      <c r="O30" s="351" t="s">
        <v>88</v>
      </c>
      <c r="P30" s="225" t="s">
        <v>123</v>
      </c>
      <c r="Q30" s="330"/>
      <c r="R30" s="331"/>
      <c r="S30" s="77"/>
      <c r="T30" s="644"/>
      <c r="U30" s="571"/>
      <c r="V30" s="571"/>
      <c r="W30" s="204">
        <v>2</v>
      </c>
      <c r="X30" s="308" t="s">
        <v>89</v>
      </c>
      <c r="Y30" s="241" t="s">
        <v>59</v>
      </c>
      <c r="Z30" s="246" t="s">
        <v>152</v>
      </c>
      <c r="AA30" s="247" t="s">
        <v>55</v>
      </c>
      <c r="AB30" s="298" t="s">
        <v>85</v>
      </c>
      <c r="AC30" s="299" t="s">
        <v>63</v>
      </c>
      <c r="AD30" s="367" t="s">
        <v>89</v>
      </c>
      <c r="AE30" s="368" t="s">
        <v>54</v>
      </c>
      <c r="AF30" s="378" t="s">
        <v>86</v>
      </c>
      <c r="AG30" s="345" t="s">
        <v>80</v>
      </c>
      <c r="AH30" s="357" t="s">
        <v>24</v>
      </c>
      <c r="AI30" s="310" t="s">
        <v>52</v>
      </c>
    </row>
    <row r="31" spans="1:35" ht="15" customHeight="1">
      <c r="A31" s="559"/>
      <c r="B31" s="559"/>
      <c r="C31" s="559"/>
      <c r="D31" s="112">
        <v>3</v>
      </c>
      <c r="E31" s="257" t="s">
        <v>85</v>
      </c>
      <c r="F31" s="383" t="s">
        <v>19</v>
      </c>
      <c r="G31" s="367" t="s">
        <v>89</v>
      </c>
      <c r="H31" s="368" t="s">
        <v>54</v>
      </c>
      <c r="I31" s="385" t="s">
        <v>88</v>
      </c>
      <c r="J31" s="221" t="s">
        <v>51</v>
      </c>
      <c r="K31" s="386" t="s">
        <v>86</v>
      </c>
      <c r="L31" s="411" t="s">
        <v>66</v>
      </c>
      <c r="M31" s="389" t="s">
        <v>148</v>
      </c>
      <c r="N31" s="216" t="s">
        <v>147</v>
      </c>
      <c r="O31" s="398" t="s">
        <v>99</v>
      </c>
      <c r="P31" s="229" t="s">
        <v>121</v>
      </c>
      <c r="Q31" s="330"/>
      <c r="R31" s="331"/>
      <c r="S31" s="77"/>
      <c r="T31" s="644"/>
      <c r="U31" s="571"/>
      <c r="V31" s="571"/>
      <c r="W31" s="204">
        <v>3</v>
      </c>
      <c r="X31" s="288" t="s">
        <v>96</v>
      </c>
      <c r="Y31" s="215" t="s">
        <v>53</v>
      </c>
      <c r="Z31" s="240" t="s">
        <v>89</v>
      </c>
      <c r="AA31" s="241" t="s">
        <v>59</v>
      </c>
      <c r="AB31" s="362" t="s">
        <v>153</v>
      </c>
      <c r="AC31" s="254" t="s">
        <v>64</v>
      </c>
      <c r="AD31" s="281" t="s">
        <v>88</v>
      </c>
      <c r="AE31" s="282" t="s">
        <v>67</v>
      </c>
      <c r="AF31" s="367" t="s">
        <v>89</v>
      </c>
      <c r="AG31" s="368" t="s">
        <v>54</v>
      </c>
      <c r="AH31" s="374" t="s">
        <v>86</v>
      </c>
      <c r="AI31" s="326" t="s">
        <v>80</v>
      </c>
    </row>
    <row r="32" spans="1:35" ht="15" customHeight="1">
      <c r="A32" s="559"/>
      <c r="B32" s="559"/>
      <c r="C32" s="559"/>
      <c r="D32" s="112">
        <v>4</v>
      </c>
      <c r="E32" s="238" t="s">
        <v>115</v>
      </c>
      <c r="F32" s="381" t="s">
        <v>58</v>
      </c>
      <c r="G32" s="386" t="s">
        <v>86</v>
      </c>
      <c r="H32" s="206" t="s">
        <v>66</v>
      </c>
      <c r="I32" s="398" t="s">
        <v>99</v>
      </c>
      <c r="J32" s="229" t="s">
        <v>121</v>
      </c>
      <c r="K32" s="351" t="s">
        <v>88</v>
      </c>
      <c r="L32" s="409" t="s">
        <v>123</v>
      </c>
      <c r="M32" s="385" t="s">
        <v>88</v>
      </c>
      <c r="N32" s="221" t="s">
        <v>51</v>
      </c>
      <c r="O32" s="354" t="s">
        <v>90</v>
      </c>
      <c r="P32" s="230" t="s">
        <v>61</v>
      </c>
      <c r="Q32" s="330"/>
      <c r="R32" s="331"/>
      <c r="S32" s="77"/>
      <c r="T32" s="644"/>
      <c r="U32" s="571"/>
      <c r="V32" s="571"/>
      <c r="W32" s="204">
        <v>4</v>
      </c>
      <c r="X32" s="296" t="s">
        <v>153</v>
      </c>
      <c r="Y32" s="254" t="s">
        <v>64</v>
      </c>
      <c r="Z32" s="214" t="s">
        <v>96</v>
      </c>
      <c r="AA32" s="215" t="s">
        <v>53</v>
      </c>
      <c r="AB32" s="348" t="s">
        <v>89</v>
      </c>
      <c r="AC32" s="241" t="s">
        <v>59</v>
      </c>
      <c r="AD32" s="280" t="s">
        <v>24</v>
      </c>
      <c r="AE32" s="366" t="s">
        <v>52</v>
      </c>
      <c r="AF32" s="281" t="s">
        <v>88</v>
      </c>
      <c r="AG32" s="282" t="s">
        <v>67</v>
      </c>
      <c r="AH32" s="374" t="s">
        <v>86</v>
      </c>
      <c r="AI32" s="326" t="s">
        <v>80</v>
      </c>
    </row>
    <row r="33" spans="1:35" ht="15" customHeight="1" thickBot="1">
      <c r="A33" s="560"/>
      <c r="B33" s="560"/>
      <c r="C33" s="560"/>
      <c r="D33" s="113">
        <v>5</v>
      </c>
      <c r="E33" s="117" t="s">
        <v>18</v>
      </c>
      <c r="F33" s="118" t="s">
        <v>137</v>
      </c>
      <c r="G33" s="179" t="s">
        <v>18</v>
      </c>
      <c r="H33" s="118" t="s">
        <v>19</v>
      </c>
      <c r="I33" s="179" t="s">
        <v>18</v>
      </c>
      <c r="J33" s="118" t="s">
        <v>65</v>
      </c>
      <c r="K33" s="179" t="s">
        <v>18</v>
      </c>
      <c r="L33" s="176" t="s">
        <v>112</v>
      </c>
      <c r="M33" s="179" t="s">
        <v>18</v>
      </c>
      <c r="N33" s="118" t="s">
        <v>111</v>
      </c>
      <c r="O33" s="179" t="s">
        <v>18</v>
      </c>
      <c r="P33" s="118" t="s">
        <v>140</v>
      </c>
      <c r="Q33" s="418"/>
      <c r="R33" s="124"/>
      <c r="S33" s="77"/>
      <c r="T33" s="645"/>
      <c r="U33" s="572"/>
      <c r="V33" s="572"/>
      <c r="W33" s="205">
        <v>5</v>
      </c>
      <c r="X33" s="117" t="s">
        <v>18</v>
      </c>
      <c r="Y33" s="176" t="s">
        <v>59</v>
      </c>
      <c r="Z33" s="179" t="s">
        <v>18</v>
      </c>
      <c r="AA33" s="118" t="s">
        <v>67</v>
      </c>
      <c r="AB33" s="217"/>
      <c r="AC33" s="218"/>
      <c r="AD33" s="179" t="s">
        <v>18</v>
      </c>
      <c r="AE33" s="118" t="s">
        <v>54</v>
      </c>
      <c r="AF33" s="179" t="s">
        <v>18</v>
      </c>
      <c r="AG33" s="118" t="s">
        <v>80</v>
      </c>
      <c r="AH33" s="177" t="s">
        <v>18</v>
      </c>
      <c r="AI33" s="123" t="s">
        <v>108</v>
      </c>
    </row>
    <row r="34" spans="1:35" ht="8.25" customHeight="1" thickTop="1">
      <c r="A34" s="68"/>
      <c r="B34" s="81"/>
      <c r="C34" s="81"/>
      <c r="D34" s="81"/>
      <c r="E34" s="119"/>
      <c r="F34" s="120"/>
      <c r="G34" s="119"/>
      <c r="H34" s="120"/>
      <c r="I34" s="119"/>
      <c r="J34" s="120"/>
      <c r="K34" s="121"/>
      <c r="L34" s="122"/>
      <c r="M34" s="121"/>
      <c r="N34" s="122"/>
      <c r="O34" s="121"/>
      <c r="P34" s="122"/>
      <c r="Q34" s="83"/>
      <c r="R34" s="70"/>
      <c r="S34" s="70"/>
      <c r="T34" s="86"/>
      <c r="U34" s="84"/>
      <c r="V34" s="84"/>
      <c r="W34" s="84"/>
      <c r="X34" s="83"/>
      <c r="Y34" s="69"/>
      <c r="Z34" s="89"/>
      <c r="AA34" s="69"/>
      <c r="AB34" s="89"/>
      <c r="AC34" s="90"/>
      <c r="AE34" s="110"/>
      <c r="AF34" s="110"/>
      <c r="AG34" s="110"/>
      <c r="AH34" s="110"/>
      <c r="AI34" s="110"/>
    </row>
    <row r="35" spans="1:35" ht="18.75" customHeight="1">
      <c r="A35" s="68"/>
      <c r="B35" s="81"/>
      <c r="C35" s="81"/>
      <c r="D35" s="81"/>
      <c r="E35" s="660" t="s">
        <v>74</v>
      </c>
      <c r="F35" s="661"/>
      <c r="G35" s="661"/>
      <c r="H35" s="661"/>
      <c r="I35" s="661"/>
      <c r="J35" s="662"/>
      <c r="R35" s="70"/>
      <c r="S35" s="70"/>
      <c r="T35" s="86"/>
      <c r="U35" s="84"/>
      <c r="V35" s="84"/>
      <c r="W35" s="84"/>
      <c r="X35" s="650"/>
      <c r="Y35" s="650"/>
      <c r="Z35" s="650"/>
      <c r="AA35" s="650"/>
      <c r="AB35" s="650"/>
      <c r="AC35" s="70"/>
      <c r="AD35" s="652" t="s">
        <v>154</v>
      </c>
      <c r="AE35" s="652"/>
      <c r="AF35" s="652"/>
      <c r="AG35" s="652"/>
      <c r="AH35" s="652"/>
      <c r="AI35" s="652"/>
    </row>
    <row r="36" spans="1:35" ht="12.75" customHeight="1">
      <c r="A36" s="68"/>
      <c r="B36" s="81"/>
      <c r="C36" s="81"/>
      <c r="D36" s="81"/>
      <c r="E36" s="663" t="s">
        <v>70</v>
      </c>
      <c r="F36" s="663"/>
      <c r="G36" s="80">
        <v>6</v>
      </c>
      <c r="H36" s="93">
        <v>7</v>
      </c>
      <c r="I36" s="72">
        <v>8</v>
      </c>
      <c r="J36" s="93">
        <v>9</v>
      </c>
      <c r="M36" s="525"/>
      <c r="N36" s="525"/>
      <c r="O36" s="525"/>
      <c r="P36" s="525"/>
      <c r="Q36" s="525"/>
      <c r="R36" s="525"/>
      <c r="S36" s="525"/>
      <c r="T36" s="525"/>
      <c r="U36" s="525"/>
      <c r="V36" s="84"/>
      <c r="W36" s="84"/>
      <c r="X36" s="84"/>
      <c r="Y36" s="71"/>
      <c r="Z36" s="84"/>
      <c r="AA36" s="71"/>
      <c r="AD36" s="648" t="s">
        <v>84</v>
      </c>
      <c r="AE36" s="648"/>
      <c r="AF36" s="648"/>
      <c r="AG36" s="648"/>
      <c r="AH36" s="648"/>
      <c r="AI36" s="648"/>
    </row>
    <row r="37" spans="5:29" ht="20.25" customHeight="1">
      <c r="E37" s="591" t="s">
        <v>71</v>
      </c>
      <c r="F37" s="591"/>
      <c r="G37" s="592" t="s">
        <v>156</v>
      </c>
      <c r="H37" s="593"/>
      <c r="I37" s="594" t="s">
        <v>157</v>
      </c>
      <c r="J37" s="595"/>
      <c r="K37" s="53"/>
      <c r="R37" s="32"/>
      <c r="S37" s="32"/>
      <c r="T37" s="525"/>
      <c r="U37" s="526"/>
      <c r="V37" s="526"/>
      <c r="W37" s="526"/>
      <c r="X37" s="526"/>
      <c r="Y37" s="526"/>
      <c r="Z37" s="526"/>
      <c r="AA37" s="526"/>
      <c r="AB37" s="526"/>
      <c r="AC37" s="526"/>
    </row>
    <row r="38" spans="5:35" ht="18" customHeight="1">
      <c r="E38" s="591" t="s">
        <v>72</v>
      </c>
      <c r="F38" s="591"/>
      <c r="G38" s="594" t="s">
        <v>76</v>
      </c>
      <c r="H38" s="595"/>
      <c r="I38" s="594" t="s">
        <v>77</v>
      </c>
      <c r="J38" s="595"/>
      <c r="R38" s="32"/>
      <c r="S38" s="32"/>
      <c r="T38" s="525"/>
      <c r="U38" s="526"/>
      <c r="V38" s="526"/>
      <c r="W38" s="526"/>
      <c r="X38" s="526"/>
      <c r="Y38" s="526"/>
      <c r="Z38" s="526"/>
      <c r="AA38" s="526"/>
      <c r="AB38" s="526"/>
      <c r="AC38" s="526"/>
      <c r="AD38" s="651" t="s">
        <v>81</v>
      </c>
      <c r="AE38" s="651"/>
      <c r="AF38" s="651"/>
      <c r="AG38" s="651"/>
      <c r="AH38" s="651"/>
      <c r="AI38" s="651"/>
    </row>
    <row r="39" spans="18:35" ht="20.25" customHeight="1">
      <c r="R39" s="32"/>
      <c r="S39" s="32"/>
      <c r="W39" s="526"/>
      <c r="X39" s="526"/>
      <c r="Y39" s="526"/>
      <c r="Z39" s="526"/>
      <c r="AA39" s="526"/>
      <c r="AB39" s="526"/>
      <c r="AC39" s="526"/>
      <c r="AD39" s="651"/>
      <c r="AE39" s="651"/>
      <c r="AF39" s="651"/>
      <c r="AG39" s="651"/>
      <c r="AH39" s="651"/>
      <c r="AI39" s="651"/>
    </row>
    <row r="40" spans="4:35" ht="20.25" customHeight="1"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32"/>
      <c r="S40" s="32"/>
      <c r="T40" s="525"/>
      <c r="U40" s="526"/>
      <c r="V40" s="526"/>
      <c r="W40" s="526"/>
      <c r="X40" s="526"/>
      <c r="Y40" s="526"/>
      <c r="Z40" s="526"/>
      <c r="AA40" s="526"/>
      <c r="AB40" s="526"/>
      <c r="AC40" s="526"/>
      <c r="AD40" s="659"/>
      <c r="AE40" s="659"/>
      <c r="AF40" s="659"/>
      <c r="AG40" s="659"/>
      <c r="AH40" s="659"/>
      <c r="AI40" s="659"/>
    </row>
    <row r="41" spans="4:29" ht="15.75"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32"/>
      <c r="S41" s="32"/>
      <c r="T41" s="525"/>
      <c r="W41" s="526"/>
      <c r="X41" s="526"/>
      <c r="Y41" s="526"/>
      <c r="Z41" s="526"/>
      <c r="AA41" s="526"/>
      <c r="AB41" s="526"/>
      <c r="AC41" s="526"/>
    </row>
    <row r="42" spans="4:29" ht="15.75"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551"/>
      <c r="Q42" s="551"/>
      <c r="R42" s="32"/>
      <c r="S42" s="32"/>
      <c r="T42" s="525"/>
      <c r="U42" s="526"/>
      <c r="V42" s="526"/>
      <c r="W42" s="526"/>
      <c r="X42" s="526"/>
      <c r="Y42" s="526"/>
      <c r="Z42" s="526"/>
      <c r="AA42" s="526"/>
      <c r="AB42" s="526"/>
      <c r="AC42" s="526"/>
    </row>
    <row r="43" spans="4:29" ht="15.75"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32"/>
      <c r="S43" s="32"/>
      <c r="U43" s="526"/>
      <c r="V43" s="526"/>
      <c r="W43" s="526"/>
      <c r="X43" s="526"/>
      <c r="Y43" s="526"/>
      <c r="Z43" s="526"/>
      <c r="AA43" s="526"/>
      <c r="AB43" s="526"/>
      <c r="AC43" s="526"/>
    </row>
    <row r="44" spans="4:17" ht="15.75"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</row>
    <row r="45" spans="4:17" ht="15.75"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</row>
    <row r="46" spans="4:17" ht="15.75"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</row>
    <row r="48" spans="6:16" ht="15.75">
      <c r="F48" s="87"/>
      <c r="H48" s="87"/>
      <c r="J48" s="87"/>
      <c r="L48" s="87"/>
      <c r="N48" s="87"/>
      <c r="P48" s="87"/>
    </row>
  </sheetData>
  <mergeCells count="73">
    <mergeCell ref="V24:V28"/>
    <mergeCell ref="V29:V33"/>
    <mergeCell ref="U4:U8"/>
    <mergeCell ref="U9:U13"/>
    <mergeCell ref="U19:U23"/>
    <mergeCell ref="U24:U28"/>
    <mergeCell ref="U29:U33"/>
    <mergeCell ref="V14:V18"/>
    <mergeCell ref="B14:B18"/>
    <mergeCell ref="V19:V23"/>
    <mergeCell ref="T14:T18"/>
    <mergeCell ref="V9:V13"/>
    <mergeCell ref="U14:U18"/>
    <mergeCell ref="Q14:R14"/>
    <mergeCell ref="T9:T13"/>
    <mergeCell ref="E37:F37"/>
    <mergeCell ref="G37:H37"/>
    <mergeCell ref="I37:J37"/>
    <mergeCell ref="C29:C33"/>
    <mergeCell ref="E35:J35"/>
    <mergeCell ref="E36:F36"/>
    <mergeCell ref="AD40:AI40"/>
    <mergeCell ref="E38:F38"/>
    <mergeCell ref="G38:H38"/>
    <mergeCell ref="I38:J38"/>
    <mergeCell ref="AD36:AI36"/>
    <mergeCell ref="X3:Y3"/>
    <mergeCell ref="X35:AB35"/>
    <mergeCell ref="AD38:AI39"/>
    <mergeCell ref="AD35:AI35"/>
    <mergeCell ref="X21:AI23"/>
    <mergeCell ref="AB3:AC3"/>
    <mergeCell ref="AD3:AE3"/>
    <mergeCell ref="AF3:AG3"/>
    <mergeCell ref="Z3:AA3"/>
    <mergeCell ref="Q29:R29"/>
    <mergeCell ref="T29:T33"/>
    <mergeCell ref="T19:T23"/>
    <mergeCell ref="T24:T28"/>
    <mergeCell ref="K3:L3"/>
    <mergeCell ref="M3:N3"/>
    <mergeCell ref="G3:H3"/>
    <mergeCell ref="I3:J3"/>
    <mergeCell ref="C24:C28"/>
    <mergeCell ref="Q4:R4"/>
    <mergeCell ref="Q9:R9"/>
    <mergeCell ref="Z1:AG1"/>
    <mergeCell ref="AE2:AH2"/>
    <mergeCell ref="V4:V8"/>
    <mergeCell ref="T1:Y2"/>
    <mergeCell ref="AH3:AI3"/>
    <mergeCell ref="T4:T8"/>
    <mergeCell ref="G1:M1"/>
    <mergeCell ref="A29:A33"/>
    <mergeCell ref="O3:P3"/>
    <mergeCell ref="Q3:R3"/>
    <mergeCell ref="K2:P2"/>
    <mergeCell ref="A24:A28"/>
    <mergeCell ref="A4:A8"/>
    <mergeCell ref="A9:A13"/>
    <mergeCell ref="B24:B28"/>
    <mergeCell ref="B29:B33"/>
    <mergeCell ref="C4:C8"/>
    <mergeCell ref="A1:F2"/>
    <mergeCell ref="B19:B23"/>
    <mergeCell ref="A14:A18"/>
    <mergeCell ref="A19:A23"/>
    <mergeCell ref="C9:C13"/>
    <mergeCell ref="C14:C18"/>
    <mergeCell ref="C19:C23"/>
    <mergeCell ref="E3:F3"/>
    <mergeCell ref="B4:B8"/>
    <mergeCell ref="B9:B13"/>
  </mergeCells>
  <printOptions/>
  <pageMargins left="0.72" right="0.26" top="0.25" bottom="0.22" header="0.2" footer="0.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40"/>
  <sheetViews>
    <sheetView zoomScaleSheetLayoutView="100" workbookViewId="0" topLeftCell="A1">
      <pane ySplit="3" topLeftCell="BM5" activePane="bottomLeft" state="frozen"/>
      <selection pane="topLeft" activeCell="A1" sqref="A1"/>
      <selection pane="bottomLeft" activeCell="I30" sqref="I30"/>
    </sheetView>
  </sheetViews>
  <sheetFormatPr defaultColWidth="8.796875" defaultRowHeight="15"/>
  <cols>
    <col min="1" max="1" width="3.5" style="0" bestFit="1" customWidth="1"/>
    <col min="2" max="2" width="5.8984375" style="82" bestFit="1" customWidth="1"/>
    <col min="3" max="3" width="7.5" style="82" customWidth="1"/>
    <col min="4" max="4" width="3.5" style="82" bestFit="1" customWidth="1"/>
    <col min="5" max="5" width="6.8984375" style="87" customWidth="1"/>
    <col min="6" max="6" width="6.8984375" style="75" customWidth="1"/>
    <col min="7" max="7" width="6.8984375" style="87" customWidth="1"/>
    <col min="8" max="8" width="6.8984375" style="75" customWidth="1"/>
    <col min="9" max="9" width="6.8984375" style="87" customWidth="1"/>
    <col min="10" max="10" width="6.8984375" style="75" customWidth="1"/>
    <col min="11" max="11" width="6.8984375" style="87" customWidth="1"/>
    <col min="12" max="12" width="6.8984375" style="75" customWidth="1"/>
    <col min="13" max="13" width="6.8984375" style="87" customWidth="1"/>
    <col min="14" max="14" width="6.8984375" style="75" customWidth="1"/>
    <col min="15" max="15" width="6.8984375" style="87" customWidth="1"/>
    <col min="16" max="16" width="6.8984375" style="75" customWidth="1"/>
    <col min="17" max="17" width="6.8984375" style="87" customWidth="1"/>
    <col min="18" max="18" width="6.8984375" style="75" customWidth="1"/>
    <col min="19" max="19" width="5.8984375" style="75" customWidth="1"/>
    <col min="20" max="20" width="3.5" style="87" bestFit="1" customWidth="1"/>
    <col min="21" max="21" width="5.8984375" style="82" bestFit="1" customWidth="1"/>
    <col min="22" max="22" width="7.3984375" style="82" customWidth="1"/>
    <col min="23" max="23" width="3.19921875" style="82" bestFit="1" customWidth="1"/>
    <col min="24" max="24" width="7.3984375" style="87" customWidth="1"/>
    <col min="25" max="25" width="7.3984375" style="75" customWidth="1"/>
    <col min="26" max="26" width="7.3984375" style="87" customWidth="1"/>
    <col min="27" max="27" width="7.3984375" style="75" customWidth="1"/>
    <col min="28" max="28" width="7.3984375" style="87" customWidth="1"/>
    <col min="29" max="29" width="7.3984375" style="75" customWidth="1"/>
    <col min="30" max="30" width="7.3984375" style="87" customWidth="1"/>
    <col min="31" max="31" width="7.3984375" style="75" customWidth="1"/>
    <col min="32" max="32" width="7.3984375" style="87" customWidth="1"/>
    <col min="33" max="33" width="7.3984375" style="75" customWidth="1"/>
    <col min="34" max="34" width="7.3984375" style="87" customWidth="1"/>
    <col min="35" max="35" width="7.3984375" style="75" customWidth="1"/>
  </cols>
  <sheetData>
    <row r="1" spans="1:35" s="75" customFormat="1" ht="15.75" customHeight="1">
      <c r="A1" s="684" t="s">
        <v>136</v>
      </c>
      <c r="B1" s="687"/>
      <c r="C1" s="687"/>
      <c r="D1" s="687"/>
      <c r="E1" s="687"/>
      <c r="F1" s="687"/>
      <c r="G1" s="682" t="s">
        <v>126</v>
      </c>
      <c r="H1" s="682"/>
      <c r="I1" s="682"/>
      <c r="J1" s="682"/>
      <c r="K1" s="682"/>
      <c r="L1" s="682"/>
      <c r="M1" s="682"/>
      <c r="N1" s="434"/>
      <c r="O1" s="434"/>
      <c r="P1" s="435"/>
      <c r="Q1" s="435"/>
      <c r="R1" s="435"/>
      <c r="S1" s="436"/>
      <c r="T1" s="684" t="s">
        <v>136</v>
      </c>
      <c r="U1" s="684"/>
      <c r="V1" s="684"/>
      <c r="W1" s="684"/>
      <c r="X1" s="684"/>
      <c r="Y1" s="684"/>
      <c r="Z1" s="682" t="s">
        <v>127</v>
      </c>
      <c r="AA1" s="682"/>
      <c r="AB1" s="682"/>
      <c r="AC1" s="682"/>
      <c r="AD1" s="682"/>
      <c r="AE1" s="682"/>
      <c r="AF1" s="682"/>
      <c r="AG1" s="682"/>
      <c r="AH1" s="434"/>
      <c r="AI1" s="434"/>
    </row>
    <row r="2" spans="1:35" s="75" customFormat="1" ht="12" customHeight="1" thickBot="1">
      <c r="A2" s="688"/>
      <c r="B2" s="688"/>
      <c r="C2" s="688"/>
      <c r="D2" s="688"/>
      <c r="E2" s="687"/>
      <c r="F2" s="687"/>
      <c r="G2" s="435"/>
      <c r="H2" s="437"/>
      <c r="I2" s="435"/>
      <c r="J2" s="437"/>
      <c r="K2" s="683" t="s">
        <v>135</v>
      </c>
      <c r="L2" s="683"/>
      <c r="M2" s="683"/>
      <c r="N2" s="683"/>
      <c r="O2" s="683"/>
      <c r="P2" s="683"/>
      <c r="Q2" s="435"/>
      <c r="R2" s="437"/>
      <c r="S2" s="437"/>
      <c r="T2" s="684"/>
      <c r="U2" s="684"/>
      <c r="V2" s="684"/>
      <c r="W2" s="684"/>
      <c r="X2" s="684"/>
      <c r="Y2" s="684"/>
      <c r="Z2" s="435"/>
      <c r="AA2" s="437"/>
      <c r="AB2" s="435"/>
      <c r="AC2" s="437"/>
      <c r="AD2" s="435"/>
      <c r="AE2" s="683" t="s">
        <v>135</v>
      </c>
      <c r="AF2" s="683"/>
      <c r="AG2" s="683"/>
      <c r="AH2" s="683"/>
      <c r="AI2" s="438"/>
    </row>
    <row r="3" spans="1:35" s="87" customFormat="1" ht="15" customHeight="1" thickBot="1" thickTop="1">
      <c r="A3" s="439" t="s">
        <v>0</v>
      </c>
      <c r="B3" s="439" t="s">
        <v>102</v>
      </c>
      <c r="C3" s="439" t="s">
        <v>101</v>
      </c>
      <c r="D3" s="439" t="s">
        <v>1</v>
      </c>
      <c r="E3" s="677" t="s">
        <v>2</v>
      </c>
      <c r="F3" s="678"/>
      <c r="G3" s="681" t="s">
        <v>3</v>
      </c>
      <c r="H3" s="678"/>
      <c r="I3" s="681" t="s">
        <v>4</v>
      </c>
      <c r="J3" s="681"/>
      <c r="K3" s="668" t="s">
        <v>17</v>
      </c>
      <c r="L3" s="668"/>
      <c r="M3" s="681" t="s">
        <v>5</v>
      </c>
      <c r="N3" s="681"/>
      <c r="O3" s="681" t="s">
        <v>6</v>
      </c>
      <c r="P3" s="681"/>
      <c r="Q3" s="681" t="s">
        <v>155</v>
      </c>
      <c r="R3" s="686"/>
      <c r="S3" s="88"/>
      <c r="T3" s="439" t="s">
        <v>83</v>
      </c>
      <c r="U3" s="439" t="s">
        <v>102</v>
      </c>
      <c r="V3" s="439" t="s">
        <v>101</v>
      </c>
      <c r="W3" s="439" t="s">
        <v>82</v>
      </c>
      <c r="X3" s="667" t="s">
        <v>7</v>
      </c>
      <c r="Y3" s="668"/>
      <c r="Z3" s="668" t="s">
        <v>8</v>
      </c>
      <c r="AA3" s="668"/>
      <c r="AB3" s="668" t="s">
        <v>9</v>
      </c>
      <c r="AC3" s="668"/>
      <c r="AD3" s="668" t="s">
        <v>10</v>
      </c>
      <c r="AE3" s="668"/>
      <c r="AF3" s="668" t="s">
        <v>11</v>
      </c>
      <c r="AG3" s="668"/>
      <c r="AH3" s="668" t="s">
        <v>12</v>
      </c>
      <c r="AI3" s="685"/>
    </row>
    <row r="4" spans="1:35" s="75" customFormat="1" ht="15.75" customHeight="1" thickTop="1">
      <c r="A4" s="644">
        <v>2</v>
      </c>
      <c r="B4" s="571" t="s">
        <v>56</v>
      </c>
      <c r="C4" s="574" t="s">
        <v>61</v>
      </c>
      <c r="D4" s="440">
        <v>1</v>
      </c>
      <c r="E4" s="441" t="s">
        <v>73</v>
      </c>
      <c r="F4" s="442" t="s">
        <v>137</v>
      </c>
      <c r="G4" s="443" t="s">
        <v>73</v>
      </c>
      <c r="H4" s="442" t="s">
        <v>19</v>
      </c>
      <c r="I4" s="443" t="s">
        <v>73</v>
      </c>
      <c r="J4" s="442" t="s">
        <v>65</v>
      </c>
      <c r="K4" s="443" t="s">
        <v>73</v>
      </c>
      <c r="L4" s="444" t="s">
        <v>138</v>
      </c>
      <c r="M4" s="443" t="s">
        <v>73</v>
      </c>
      <c r="N4" s="442" t="s">
        <v>139</v>
      </c>
      <c r="O4" s="443" t="s">
        <v>73</v>
      </c>
      <c r="P4" s="442" t="s">
        <v>140</v>
      </c>
      <c r="Q4" s="680" t="s">
        <v>7</v>
      </c>
      <c r="R4" s="676"/>
      <c r="S4" s="76"/>
      <c r="T4" s="644">
        <v>2</v>
      </c>
      <c r="U4" s="571" t="s">
        <v>49</v>
      </c>
      <c r="V4" s="571" t="s">
        <v>67</v>
      </c>
      <c r="W4" s="445">
        <v>1</v>
      </c>
      <c r="X4" s="421" t="s">
        <v>142</v>
      </c>
      <c r="Y4" s="422" t="s">
        <v>49</v>
      </c>
      <c r="Z4" s="446" t="s">
        <v>85</v>
      </c>
      <c r="AA4" s="422" t="s">
        <v>63</v>
      </c>
      <c r="AB4" s="446" t="s">
        <v>26</v>
      </c>
      <c r="AC4" s="422" t="s">
        <v>149</v>
      </c>
      <c r="AD4" s="446" t="s">
        <v>31</v>
      </c>
      <c r="AE4" s="422" t="s">
        <v>52</v>
      </c>
      <c r="AF4" s="446" t="s">
        <v>88</v>
      </c>
      <c r="AG4" s="422" t="s">
        <v>67</v>
      </c>
      <c r="AH4" s="447" t="s">
        <v>99</v>
      </c>
      <c r="AI4" s="448" t="s">
        <v>125</v>
      </c>
    </row>
    <row r="5" spans="1:35" ht="15" customHeight="1">
      <c r="A5" s="665"/>
      <c r="B5" s="665"/>
      <c r="C5" s="665"/>
      <c r="D5" s="449">
        <v>2</v>
      </c>
      <c r="E5" s="116" t="s">
        <v>90</v>
      </c>
      <c r="F5" s="344" t="s">
        <v>61</v>
      </c>
      <c r="G5" s="450" t="s">
        <v>88</v>
      </c>
      <c r="H5" s="344" t="s">
        <v>51</v>
      </c>
      <c r="I5" s="450" t="s">
        <v>86</v>
      </c>
      <c r="J5" s="344" t="s">
        <v>65</v>
      </c>
      <c r="K5" s="450" t="s">
        <v>146</v>
      </c>
      <c r="L5" s="451" t="s">
        <v>147</v>
      </c>
      <c r="M5" s="450" t="s">
        <v>91</v>
      </c>
      <c r="N5" s="344" t="s">
        <v>149</v>
      </c>
      <c r="O5" s="450" t="s">
        <v>85</v>
      </c>
      <c r="P5" s="344" t="s">
        <v>19</v>
      </c>
      <c r="Q5" s="452" t="s">
        <v>68</v>
      </c>
      <c r="R5" s="453" t="s">
        <v>125</v>
      </c>
      <c r="S5" s="77"/>
      <c r="T5" s="644"/>
      <c r="U5" s="571"/>
      <c r="V5" s="571"/>
      <c r="W5" s="454">
        <v>2</v>
      </c>
      <c r="X5" s="116" t="s">
        <v>142</v>
      </c>
      <c r="Y5" s="344" t="s">
        <v>49</v>
      </c>
      <c r="Z5" s="450" t="s">
        <v>85</v>
      </c>
      <c r="AA5" s="344" t="s">
        <v>63</v>
      </c>
      <c r="AB5" s="450" t="s">
        <v>89</v>
      </c>
      <c r="AC5" s="344" t="s">
        <v>59</v>
      </c>
      <c r="AD5" s="450" t="s">
        <v>31</v>
      </c>
      <c r="AE5" s="344" t="s">
        <v>52</v>
      </c>
      <c r="AF5" s="450" t="s">
        <v>89</v>
      </c>
      <c r="AG5" s="455" t="s">
        <v>54</v>
      </c>
      <c r="AH5" s="450" t="s">
        <v>88</v>
      </c>
      <c r="AI5" s="469" t="s">
        <v>67</v>
      </c>
    </row>
    <row r="6" spans="1:35" ht="15" customHeight="1">
      <c r="A6" s="665"/>
      <c r="B6" s="665"/>
      <c r="C6" s="665"/>
      <c r="D6" s="449">
        <v>3</v>
      </c>
      <c r="E6" s="116" t="s">
        <v>88</v>
      </c>
      <c r="F6" s="344" t="s">
        <v>51</v>
      </c>
      <c r="G6" s="450" t="s">
        <v>90</v>
      </c>
      <c r="H6" s="344" t="s">
        <v>61</v>
      </c>
      <c r="I6" s="450" t="s">
        <v>91</v>
      </c>
      <c r="J6" s="344" t="s">
        <v>62</v>
      </c>
      <c r="K6" s="450" t="s">
        <v>85</v>
      </c>
      <c r="L6" s="451" t="s">
        <v>19</v>
      </c>
      <c r="M6" s="450" t="s">
        <v>86</v>
      </c>
      <c r="N6" s="455" t="s">
        <v>66</v>
      </c>
      <c r="O6" s="450" t="s">
        <v>88</v>
      </c>
      <c r="P6" s="344" t="s">
        <v>123</v>
      </c>
      <c r="Q6" s="452" t="s">
        <v>68</v>
      </c>
      <c r="R6" s="453" t="s">
        <v>125</v>
      </c>
      <c r="S6" s="77"/>
      <c r="T6" s="644"/>
      <c r="U6" s="571"/>
      <c r="V6" s="571"/>
      <c r="W6" s="454">
        <v>3</v>
      </c>
      <c r="X6" s="116" t="s">
        <v>89</v>
      </c>
      <c r="Y6" s="344" t="s">
        <v>59</v>
      </c>
      <c r="Z6" s="450" t="s">
        <v>26</v>
      </c>
      <c r="AA6" s="344" t="s">
        <v>149</v>
      </c>
      <c r="AB6" s="450" t="s">
        <v>86</v>
      </c>
      <c r="AC6" s="455" t="s">
        <v>141</v>
      </c>
      <c r="AD6" s="450" t="s">
        <v>89</v>
      </c>
      <c r="AE6" s="455" t="s">
        <v>54</v>
      </c>
      <c r="AF6" s="450" t="s">
        <v>24</v>
      </c>
      <c r="AG6" s="344" t="s">
        <v>52</v>
      </c>
      <c r="AH6" s="456" t="s">
        <v>68</v>
      </c>
      <c r="AI6" s="453" t="s">
        <v>125</v>
      </c>
    </row>
    <row r="7" spans="1:35" ht="15.75" customHeight="1">
      <c r="A7" s="665"/>
      <c r="B7" s="665"/>
      <c r="C7" s="665"/>
      <c r="D7" s="449">
        <v>4</v>
      </c>
      <c r="E7" s="116" t="s">
        <v>86</v>
      </c>
      <c r="F7" s="344" t="s">
        <v>57</v>
      </c>
      <c r="G7" s="450" t="s">
        <v>86</v>
      </c>
      <c r="H7" s="455" t="s">
        <v>66</v>
      </c>
      <c r="I7" s="450" t="s">
        <v>91</v>
      </c>
      <c r="J7" s="344" t="s">
        <v>62</v>
      </c>
      <c r="K7" s="450" t="s">
        <v>88</v>
      </c>
      <c r="L7" s="451" t="s">
        <v>123</v>
      </c>
      <c r="M7" s="450" t="s">
        <v>146</v>
      </c>
      <c r="N7" s="344" t="s">
        <v>147</v>
      </c>
      <c r="O7" s="450" t="s">
        <v>91</v>
      </c>
      <c r="P7" s="344" t="s">
        <v>149</v>
      </c>
      <c r="Q7" s="457"/>
      <c r="R7" s="496"/>
      <c r="S7" s="77"/>
      <c r="T7" s="644"/>
      <c r="U7" s="571"/>
      <c r="V7" s="571"/>
      <c r="W7" s="454">
        <v>4</v>
      </c>
      <c r="X7" s="116" t="s">
        <v>26</v>
      </c>
      <c r="Y7" s="344" t="s">
        <v>149</v>
      </c>
      <c r="Z7" s="450" t="s">
        <v>89</v>
      </c>
      <c r="AA7" s="344" t="s">
        <v>59</v>
      </c>
      <c r="AB7" s="450" t="s">
        <v>86</v>
      </c>
      <c r="AC7" s="455" t="s">
        <v>141</v>
      </c>
      <c r="AD7" s="450" t="s">
        <v>88</v>
      </c>
      <c r="AE7" s="344" t="s">
        <v>67</v>
      </c>
      <c r="AF7" s="456" t="s">
        <v>99</v>
      </c>
      <c r="AG7" s="455" t="s">
        <v>125</v>
      </c>
      <c r="AH7" s="450" t="s">
        <v>85</v>
      </c>
      <c r="AI7" s="469" t="s">
        <v>63</v>
      </c>
    </row>
    <row r="8" spans="1:35" ht="15" customHeight="1" thickBot="1">
      <c r="A8" s="666"/>
      <c r="B8" s="666"/>
      <c r="C8" s="666"/>
      <c r="D8" s="458">
        <v>5</v>
      </c>
      <c r="E8" s="459" t="s">
        <v>86</v>
      </c>
      <c r="F8" s="460" t="s">
        <v>57</v>
      </c>
      <c r="G8" s="461" t="s">
        <v>86</v>
      </c>
      <c r="H8" s="462" t="s">
        <v>66</v>
      </c>
      <c r="I8" s="461" t="s">
        <v>90</v>
      </c>
      <c r="J8" s="460" t="s">
        <v>61</v>
      </c>
      <c r="K8" s="461" t="s">
        <v>91</v>
      </c>
      <c r="L8" s="485" t="s">
        <v>149</v>
      </c>
      <c r="M8" s="461" t="s">
        <v>88</v>
      </c>
      <c r="N8" s="460" t="s">
        <v>51</v>
      </c>
      <c r="O8" s="461" t="s">
        <v>146</v>
      </c>
      <c r="P8" s="460" t="s">
        <v>147</v>
      </c>
      <c r="Q8" s="463"/>
      <c r="R8" s="497"/>
      <c r="S8" s="77"/>
      <c r="T8" s="645"/>
      <c r="U8" s="572"/>
      <c r="V8" s="572"/>
      <c r="W8" s="464">
        <v>5</v>
      </c>
      <c r="X8" s="459" t="s">
        <v>73</v>
      </c>
      <c r="Y8" s="460" t="s">
        <v>59</v>
      </c>
      <c r="Z8" s="461" t="s">
        <v>73</v>
      </c>
      <c r="AA8" s="460" t="s">
        <v>67</v>
      </c>
      <c r="AB8" s="461" t="s">
        <v>73</v>
      </c>
      <c r="AC8" s="460" t="s">
        <v>141</v>
      </c>
      <c r="AD8" s="461" t="s">
        <v>73</v>
      </c>
      <c r="AE8" s="460" t="s">
        <v>54</v>
      </c>
      <c r="AF8" s="461" t="s">
        <v>73</v>
      </c>
      <c r="AG8" s="460" t="s">
        <v>80</v>
      </c>
      <c r="AH8" s="461" t="s">
        <v>73</v>
      </c>
      <c r="AI8" s="465" t="s">
        <v>124</v>
      </c>
    </row>
    <row r="9" spans="1:35" ht="15.75" customHeight="1" thickTop="1">
      <c r="A9" s="647">
        <v>3</v>
      </c>
      <c r="B9" s="570" t="s">
        <v>78</v>
      </c>
      <c r="C9" s="570" t="s">
        <v>160</v>
      </c>
      <c r="D9" s="466">
        <v>1</v>
      </c>
      <c r="E9" s="441" t="s">
        <v>91</v>
      </c>
      <c r="F9" s="442" t="s">
        <v>62</v>
      </c>
      <c r="G9" s="443" t="s">
        <v>153</v>
      </c>
      <c r="H9" s="442" t="s">
        <v>64</v>
      </c>
      <c r="I9" s="443" t="s">
        <v>145</v>
      </c>
      <c r="J9" s="442" t="s">
        <v>58</v>
      </c>
      <c r="K9" s="443" t="s">
        <v>96</v>
      </c>
      <c r="L9" s="487" t="s">
        <v>53</v>
      </c>
      <c r="M9" s="443" t="s">
        <v>89</v>
      </c>
      <c r="N9" s="442" t="s">
        <v>59</v>
      </c>
      <c r="O9" s="443" t="s">
        <v>86</v>
      </c>
      <c r="P9" s="472" t="s">
        <v>141</v>
      </c>
      <c r="Q9" s="680" t="s">
        <v>8</v>
      </c>
      <c r="R9" s="676"/>
      <c r="S9" s="76"/>
      <c r="T9" s="647">
        <v>3</v>
      </c>
      <c r="U9" s="570" t="s">
        <v>56</v>
      </c>
      <c r="V9" s="570" t="s">
        <v>123</v>
      </c>
      <c r="W9" s="467">
        <v>1</v>
      </c>
      <c r="X9" s="441" t="s">
        <v>85</v>
      </c>
      <c r="Y9" s="442" t="s">
        <v>56</v>
      </c>
      <c r="Z9" s="443" t="s">
        <v>86</v>
      </c>
      <c r="AA9" s="442" t="s">
        <v>57</v>
      </c>
      <c r="AB9" s="443" t="s">
        <v>99</v>
      </c>
      <c r="AC9" s="442" t="s">
        <v>67</v>
      </c>
      <c r="AD9" s="443" t="s">
        <v>99</v>
      </c>
      <c r="AE9" s="442" t="s">
        <v>123</v>
      </c>
      <c r="AF9" s="488" t="s">
        <v>90</v>
      </c>
      <c r="AG9" s="444" t="s">
        <v>61</v>
      </c>
      <c r="AH9" s="443" t="s">
        <v>31</v>
      </c>
      <c r="AI9" s="469" t="s">
        <v>52</v>
      </c>
    </row>
    <row r="10" spans="1:35" ht="15" customHeight="1">
      <c r="A10" s="665"/>
      <c r="B10" s="665"/>
      <c r="C10" s="665"/>
      <c r="D10" s="449">
        <v>2</v>
      </c>
      <c r="E10" s="116" t="s">
        <v>91</v>
      </c>
      <c r="F10" s="344" t="s">
        <v>62</v>
      </c>
      <c r="G10" s="450" t="s">
        <v>91</v>
      </c>
      <c r="H10" s="344" t="s">
        <v>149</v>
      </c>
      <c r="I10" s="450" t="s">
        <v>146</v>
      </c>
      <c r="J10" s="344" t="s">
        <v>147</v>
      </c>
      <c r="K10" s="450" t="s">
        <v>99</v>
      </c>
      <c r="L10" s="451" t="s">
        <v>121</v>
      </c>
      <c r="M10" s="450" t="s">
        <v>96</v>
      </c>
      <c r="N10" s="455" t="s">
        <v>53</v>
      </c>
      <c r="O10" s="450" t="s">
        <v>86</v>
      </c>
      <c r="P10" s="455" t="s">
        <v>141</v>
      </c>
      <c r="Q10" s="452" t="s">
        <v>68</v>
      </c>
      <c r="R10" s="453" t="s">
        <v>125</v>
      </c>
      <c r="S10" s="77"/>
      <c r="T10" s="644"/>
      <c r="U10" s="571"/>
      <c r="V10" s="571"/>
      <c r="W10" s="454">
        <v>2</v>
      </c>
      <c r="X10" s="116" t="s">
        <v>99</v>
      </c>
      <c r="Y10" s="344" t="s">
        <v>67</v>
      </c>
      <c r="Z10" s="450" t="s">
        <v>86</v>
      </c>
      <c r="AA10" s="344" t="s">
        <v>57</v>
      </c>
      <c r="AB10" s="450" t="s">
        <v>96</v>
      </c>
      <c r="AC10" s="455" t="s">
        <v>53</v>
      </c>
      <c r="AD10" s="450" t="s">
        <v>90</v>
      </c>
      <c r="AE10" s="344" t="s">
        <v>61</v>
      </c>
      <c r="AF10" s="456" t="s">
        <v>68</v>
      </c>
      <c r="AG10" s="468" t="s">
        <v>125</v>
      </c>
      <c r="AH10" s="450" t="s">
        <v>89</v>
      </c>
      <c r="AI10" s="469" t="s">
        <v>123</v>
      </c>
    </row>
    <row r="11" spans="1:35" ht="15" customHeight="1">
      <c r="A11" s="665"/>
      <c r="B11" s="665"/>
      <c r="C11" s="665"/>
      <c r="D11" s="449">
        <v>3</v>
      </c>
      <c r="E11" s="116" t="s">
        <v>145</v>
      </c>
      <c r="F11" s="344" t="s">
        <v>58</v>
      </c>
      <c r="G11" s="450" t="s">
        <v>146</v>
      </c>
      <c r="H11" s="344" t="s">
        <v>147</v>
      </c>
      <c r="I11" s="450" t="s">
        <v>153</v>
      </c>
      <c r="J11" s="344" t="s">
        <v>64</v>
      </c>
      <c r="K11" s="450" t="s">
        <v>89</v>
      </c>
      <c r="L11" s="451" t="s">
        <v>59</v>
      </c>
      <c r="M11" s="450" t="s">
        <v>116</v>
      </c>
      <c r="N11" s="455" t="s">
        <v>141</v>
      </c>
      <c r="O11" s="450" t="s">
        <v>96</v>
      </c>
      <c r="P11" s="455" t="s">
        <v>53</v>
      </c>
      <c r="Q11" s="452" t="s">
        <v>68</v>
      </c>
      <c r="R11" s="453" t="s">
        <v>125</v>
      </c>
      <c r="S11" s="77"/>
      <c r="T11" s="644"/>
      <c r="U11" s="571"/>
      <c r="V11" s="571"/>
      <c r="W11" s="454">
        <v>3</v>
      </c>
      <c r="X11" s="116" t="s">
        <v>143</v>
      </c>
      <c r="Y11" s="344" t="s">
        <v>57</v>
      </c>
      <c r="Z11" s="450" t="s">
        <v>99</v>
      </c>
      <c r="AA11" s="344" t="s">
        <v>67</v>
      </c>
      <c r="AB11" s="450" t="s">
        <v>150</v>
      </c>
      <c r="AC11" s="344" t="s">
        <v>151</v>
      </c>
      <c r="AD11" s="456" t="s">
        <v>68</v>
      </c>
      <c r="AE11" s="455" t="s">
        <v>125</v>
      </c>
      <c r="AF11" s="450" t="s">
        <v>31</v>
      </c>
      <c r="AG11" s="451" t="s">
        <v>52</v>
      </c>
      <c r="AH11" s="450" t="s">
        <v>85</v>
      </c>
      <c r="AI11" s="469" t="s">
        <v>63</v>
      </c>
    </row>
    <row r="12" spans="1:35" ht="15" customHeight="1">
      <c r="A12" s="665"/>
      <c r="B12" s="665"/>
      <c r="C12" s="665"/>
      <c r="D12" s="449">
        <v>4</v>
      </c>
      <c r="E12" s="116" t="s">
        <v>153</v>
      </c>
      <c r="F12" s="344" t="s">
        <v>64</v>
      </c>
      <c r="G12" s="450" t="s">
        <v>145</v>
      </c>
      <c r="H12" s="344" t="s">
        <v>58</v>
      </c>
      <c r="I12" s="450" t="s">
        <v>86</v>
      </c>
      <c r="J12" s="344" t="s">
        <v>65</v>
      </c>
      <c r="K12" s="450" t="s">
        <v>91</v>
      </c>
      <c r="L12" s="451" t="s">
        <v>149</v>
      </c>
      <c r="M12" s="450" t="s">
        <v>99</v>
      </c>
      <c r="N12" s="344" t="s">
        <v>121</v>
      </c>
      <c r="O12" s="450" t="s">
        <v>89</v>
      </c>
      <c r="P12" s="344" t="s">
        <v>59</v>
      </c>
      <c r="Q12" s="457"/>
      <c r="R12" s="496"/>
      <c r="S12" s="494"/>
      <c r="T12" s="644"/>
      <c r="U12" s="571"/>
      <c r="V12" s="571"/>
      <c r="W12" s="454">
        <v>4</v>
      </c>
      <c r="X12" s="116" t="s">
        <v>31</v>
      </c>
      <c r="Y12" s="455" t="s">
        <v>53</v>
      </c>
      <c r="Z12" s="450" t="s">
        <v>88</v>
      </c>
      <c r="AA12" s="344" t="s">
        <v>123</v>
      </c>
      <c r="AB12" s="450" t="s">
        <v>150</v>
      </c>
      <c r="AC12" s="344" t="s">
        <v>151</v>
      </c>
      <c r="AD12" s="450" t="s">
        <v>31</v>
      </c>
      <c r="AE12" s="344" t="s">
        <v>52</v>
      </c>
      <c r="AF12" s="450" t="s">
        <v>85</v>
      </c>
      <c r="AG12" s="451" t="s">
        <v>63</v>
      </c>
      <c r="AH12" s="450" t="s">
        <v>90</v>
      </c>
      <c r="AI12" s="469" t="s">
        <v>61</v>
      </c>
    </row>
    <row r="13" spans="1:35" ht="15" customHeight="1" thickBot="1">
      <c r="A13" s="666"/>
      <c r="B13" s="666"/>
      <c r="C13" s="666"/>
      <c r="D13" s="458">
        <v>5</v>
      </c>
      <c r="E13" s="459" t="s">
        <v>146</v>
      </c>
      <c r="F13" s="460" t="s">
        <v>78</v>
      </c>
      <c r="G13" s="461" t="s">
        <v>115</v>
      </c>
      <c r="H13" s="460" t="s">
        <v>58</v>
      </c>
      <c r="I13" s="461" t="s">
        <v>86</v>
      </c>
      <c r="J13" s="460" t="s">
        <v>65</v>
      </c>
      <c r="K13" s="461" t="s">
        <v>91</v>
      </c>
      <c r="L13" s="485" t="s">
        <v>149</v>
      </c>
      <c r="M13" s="461" t="s">
        <v>85</v>
      </c>
      <c r="N13" s="460" t="s">
        <v>63</v>
      </c>
      <c r="O13" s="461" t="s">
        <v>99</v>
      </c>
      <c r="P13" s="460" t="s">
        <v>121</v>
      </c>
      <c r="Q13" s="463"/>
      <c r="R13" s="497"/>
      <c r="S13" s="77"/>
      <c r="T13" s="645"/>
      <c r="U13" s="572"/>
      <c r="V13" s="572"/>
      <c r="W13" s="464">
        <v>5</v>
      </c>
      <c r="X13" s="459" t="s">
        <v>31</v>
      </c>
      <c r="Y13" s="462" t="s">
        <v>53</v>
      </c>
      <c r="Z13" s="461" t="s">
        <v>150</v>
      </c>
      <c r="AA13" s="460" t="s">
        <v>151</v>
      </c>
      <c r="AB13" s="461" t="s">
        <v>88</v>
      </c>
      <c r="AC13" s="460" t="s">
        <v>123</v>
      </c>
      <c r="AD13" s="461" t="s">
        <v>31</v>
      </c>
      <c r="AE13" s="460" t="s">
        <v>52</v>
      </c>
      <c r="AF13" s="461" t="s">
        <v>85</v>
      </c>
      <c r="AG13" s="485" t="s">
        <v>63</v>
      </c>
      <c r="AH13" s="470" t="s">
        <v>68</v>
      </c>
      <c r="AI13" s="471" t="s">
        <v>125</v>
      </c>
    </row>
    <row r="14" spans="1:35" ht="15" customHeight="1" thickTop="1">
      <c r="A14" s="647">
        <v>4</v>
      </c>
      <c r="B14" s="570" t="s">
        <v>78</v>
      </c>
      <c r="C14" s="573" t="s">
        <v>55</v>
      </c>
      <c r="D14" s="466">
        <v>1</v>
      </c>
      <c r="E14" s="441" t="s">
        <v>89</v>
      </c>
      <c r="F14" s="472" t="s">
        <v>54</v>
      </c>
      <c r="G14" s="443" t="s">
        <v>152</v>
      </c>
      <c r="H14" s="442" t="s">
        <v>55</v>
      </c>
      <c r="I14" s="443" t="s">
        <v>91</v>
      </c>
      <c r="J14" s="442" t="s">
        <v>62</v>
      </c>
      <c r="K14" s="443" t="s">
        <v>91</v>
      </c>
      <c r="L14" s="444" t="s">
        <v>149</v>
      </c>
      <c r="M14" s="443" t="s">
        <v>85</v>
      </c>
      <c r="N14" s="442" t="s">
        <v>63</v>
      </c>
      <c r="O14" s="443" t="s">
        <v>85</v>
      </c>
      <c r="P14" s="442" t="s">
        <v>19</v>
      </c>
      <c r="Q14" s="473"/>
      <c r="R14" s="495"/>
      <c r="S14" s="76"/>
      <c r="T14" s="647">
        <v>4</v>
      </c>
      <c r="U14" s="571" t="s">
        <v>49</v>
      </c>
      <c r="V14" s="570" t="s">
        <v>53</v>
      </c>
      <c r="W14" s="467">
        <v>1</v>
      </c>
      <c r="X14" s="441" t="s">
        <v>88</v>
      </c>
      <c r="Y14" s="444" t="s">
        <v>123</v>
      </c>
      <c r="Z14" s="443" t="s">
        <v>96</v>
      </c>
      <c r="AA14" s="472" t="s">
        <v>53</v>
      </c>
      <c r="AB14" s="443" t="s">
        <v>90</v>
      </c>
      <c r="AC14" s="442" t="s">
        <v>61</v>
      </c>
      <c r="AD14" s="443" t="s">
        <v>85</v>
      </c>
      <c r="AE14" s="442" t="s">
        <v>63</v>
      </c>
      <c r="AF14" s="443" t="s">
        <v>31</v>
      </c>
      <c r="AG14" s="442" t="s">
        <v>52</v>
      </c>
      <c r="AH14" s="474" t="s">
        <v>99</v>
      </c>
      <c r="AI14" s="448" t="s">
        <v>125</v>
      </c>
    </row>
    <row r="15" spans="1:35" ht="15" customHeight="1">
      <c r="A15" s="665"/>
      <c r="B15" s="665"/>
      <c r="C15" s="665"/>
      <c r="D15" s="449">
        <v>2</v>
      </c>
      <c r="E15" s="116" t="s">
        <v>28</v>
      </c>
      <c r="F15" s="344" t="s">
        <v>55</v>
      </c>
      <c r="G15" s="450" t="s">
        <v>91</v>
      </c>
      <c r="H15" s="344" t="s">
        <v>149</v>
      </c>
      <c r="I15" s="450" t="s">
        <v>91</v>
      </c>
      <c r="J15" s="344" t="s">
        <v>62</v>
      </c>
      <c r="K15" s="450" t="s">
        <v>86</v>
      </c>
      <c r="L15" s="468" t="s">
        <v>66</v>
      </c>
      <c r="M15" s="450" t="s">
        <v>85</v>
      </c>
      <c r="N15" s="344" t="s">
        <v>63</v>
      </c>
      <c r="O15" s="450" t="s">
        <v>85</v>
      </c>
      <c r="P15" s="344" t="s">
        <v>19</v>
      </c>
      <c r="Q15" s="475"/>
      <c r="R15" s="496"/>
      <c r="S15" s="77"/>
      <c r="T15" s="644"/>
      <c r="U15" s="571"/>
      <c r="V15" s="571"/>
      <c r="W15" s="454">
        <v>2</v>
      </c>
      <c r="X15" s="116" t="s">
        <v>153</v>
      </c>
      <c r="Y15" s="451" t="s">
        <v>64</v>
      </c>
      <c r="Z15" s="450" t="s">
        <v>90</v>
      </c>
      <c r="AA15" s="344" t="s">
        <v>61</v>
      </c>
      <c r="AB15" s="450" t="s">
        <v>152</v>
      </c>
      <c r="AC15" s="344" t="s">
        <v>55</v>
      </c>
      <c r="AD15" s="450" t="s">
        <v>85</v>
      </c>
      <c r="AE15" s="344" t="s">
        <v>63</v>
      </c>
      <c r="AF15" s="450" t="s">
        <v>96</v>
      </c>
      <c r="AG15" s="455" t="s">
        <v>53</v>
      </c>
      <c r="AH15" s="482" t="s">
        <v>31</v>
      </c>
      <c r="AI15" s="469" t="s">
        <v>52</v>
      </c>
    </row>
    <row r="16" spans="1:35" ht="15" customHeight="1">
      <c r="A16" s="665"/>
      <c r="B16" s="665"/>
      <c r="C16" s="665"/>
      <c r="D16" s="449">
        <v>3</v>
      </c>
      <c r="E16" s="116" t="s">
        <v>88</v>
      </c>
      <c r="F16" s="344" t="s">
        <v>51</v>
      </c>
      <c r="G16" s="450" t="s">
        <v>89</v>
      </c>
      <c r="H16" s="455" t="s">
        <v>54</v>
      </c>
      <c r="I16" s="450" t="s">
        <v>28</v>
      </c>
      <c r="J16" s="344" t="s">
        <v>55</v>
      </c>
      <c r="K16" s="450" t="s">
        <v>146</v>
      </c>
      <c r="L16" s="451" t="s">
        <v>147</v>
      </c>
      <c r="M16" s="450" t="s">
        <v>91</v>
      </c>
      <c r="N16" s="344" t="s">
        <v>149</v>
      </c>
      <c r="O16" s="450" t="s">
        <v>116</v>
      </c>
      <c r="P16" s="455" t="s">
        <v>66</v>
      </c>
      <c r="Q16" s="457"/>
      <c r="R16" s="496"/>
      <c r="S16" s="77"/>
      <c r="T16" s="644"/>
      <c r="U16" s="571"/>
      <c r="V16" s="571"/>
      <c r="W16" s="454">
        <v>3</v>
      </c>
      <c r="X16" s="116" t="s">
        <v>23</v>
      </c>
      <c r="Y16" s="451" t="s">
        <v>80</v>
      </c>
      <c r="Z16" s="450" t="s">
        <v>88</v>
      </c>
      <c r="AA16" s="344" t="s">
        <v>123</v>
      </c>
      <c r="AB16" s="450" t="s">
        <v>153</v>
      </c>
      <c r="AC16" s="344" t="s">
        <v>64</v>
      </c>
      <c r="AD16" s="450" t="s">
        <v>96</v>
      </c>
      <c r="AE16" s="455" t="s">
        <v>53</v>
      </c>
      <c r="AF16" s="456" t="s">
        <v>68</v>
      </c>
      <c r="AG16" s="455" t="s">
        <v>125</v>
      </c>
      <c r="AH16" s="482" t="s">
        <v>31</v>
      </c>
      <c r="AI16" s="469" t="s">
        <v>52</v>
      </c>
    </row>
    <row r="17" spans="1:35" ht="15" customHeight="1">
      <c r="A17" s="665"/>
      <c r="B17" s="665"/>
      <c r="C17" s="665"/>
      <c r="D17" s="449">
        <v>4</v>
      </c>
      <c r="E17" s="116" t="s">
        <v>86</v>
      </c>
      <c r="F17" s="344" t="s">
        <v>57</v>
      </c>
      <c r="G17" s="450" t="s">
        <v>88</v>
      </c>
      <c r="H17" s="344" t="s">
        <v>51</v>
      </c>
      <c r="I17" s="450" t="s">
        <v>89</v>
      </c>
      <c r="J17" s="455" t="s">
        <v>54</v>
      </c>
      <c r="K17" s="450" t="s">
        <v>85</v>
      </c>
      <c r="L17" s="451" t="s">
        <v>19</v>
      </c>
      <c r="M17" s="450" t="s">
        <v>86</v>
      </c>
      <c r="N17" s="455" t="s">
        <v>66</v>
      </c>
      <c r="O17" s="450" t="s">
        <v>146</v>
      </c>
      <c r="P17" s="344" t="s">
        <v>147</v>
      </c>
      <c r="Q17" s="457"/>
      <c r="R17" s="496"/>
      <c r="S17" s="77"/>
      <c r="T17" s="644"/>
      <c r="U17" s="571"/>
      <c r="V17" s="571"/>
      <c r="W17" s="454">
        <v>4</v>
      </c>
      <c r="X17" s="450" t="s">
        <v>90</v>
      </c>
      <c r="Y17" s="451" t="s">
        <v>61</v>
      </c>
      <c r="Z17" s="450" t="s">
        <v>23</v>
      </c>
      <c r="AA17" s="344" t="s">
        <v>80</v>
      </c>
      <c r="AB17" s="450" t="s">
        <v>88</v>
      </c>
      <c r="AC17" s="344" t="s">
        <v>123</v>
      </c>
      <c r="AD17" s="456" t="s">
        <v>68</v>
      </c>
      <c r="AE17" s="455" t="s">
        <v>125</v>
      </c>
      <c r="AF17" s="450" t="s">
        <v>85</v>
      </c>
      <c r="AG17" s="344" t="s">
        <v>63</v>
      </c>
      <c r="AH17" s="482" t="s">
        <v>28</v>
      </c>
      <c r="AI17" s="469" t="s">
        <v>55</v>
      </c>
    </row>
    <row r="18" spans="1:35" ht="15" customHeight="1" thickBot="1">
      <c r="A18" s="666"/>
      <c r="B18" s="666"/>
      <c r="C18" s="666"/>
      <c r="D18" s="458">
        <v>5</v>
      </c>
      <c r="E18" s="459" t="s">
        <v>86</v>
      </c>
      <c r="F18" s="460" t="s">
        <v>57</v>
      </c>
      <c r="G18" s="461" t="s">
        <v>28</v>
      </c>
      <c r="H18" s="460" t="s">
        <v>55</v>
      </c>
      <c r="I18" s="461" t="s">
        <v>88</v>
      </c>
      <c r="J18" s="460" t="s">
        <v>51</v>
      </c>
      <c r="K18" s="461" t="s">
        <v>85</v>
      </c>
      <c r="L18" s="485" t="s">
        <v>19</v>
      </c>
      <c r="M18" s="461" t="s">
        <v>146</v>
      </c>
      <c r="N18" s="460" t="s">
        <v>147</v>
      </c>
      <c r="O18" s="461" t="s">
        <v>91</v>
      </c>
      <c r="P18" s="460" t="s">
        <v>149</v>
      </c>
      <c r="Q18" s="463"/>
      <c r="R18" s="497"/>
      <c r="S18" s="77"/>
      <c r="T18" s="645"/>
      <c r="U18" s="572"/>
      <c r="V18" s="572"/>
      <c r="W18" s="464">
        <v>5</v>
      </c>
      <c r="X18" s="459" t="s">
        <v>96</v>
      </c>
      <c r="Y18" s="481" t="s">
        <v>53</v>
      </c>
      <c r="Z18" s="461" t="s">
        <v>153</v>
      </c>
      <c r="AA18" s="460" t="s">
        <v>64</v>
      </c>
      <c r="AB18" s="461" t="s">
        <v>23</v>
      </c>
      <c r="AC18" s="460" t="s">
        <v>80</v>
      </c>
      <c r="AD18" s="461" t="s">
        <v>152</v>
      </c>
      <c r="AE18" s="460" t="s">
        <v>55</v>
      </c>
      <c r="AF18" s="470" t="s">
        <v>99</v>
      </c>
      <c r="AG18" s="462" t="s">
        <v>125</v>
      </c>
      <c r="AH18" s="493" t="s">
        <v>85</v>
      </c>
      <c r="AI18" s="465" t="s">
        <v>63</v>
      </c>
    </row>
    <row r="19" spans="1:35" ht="15" customHeight="1" thickTop="1">
      <c r="A19" s="647">
        <v>5</v>
      </c>
      <c r="B19" s="570" t="s">
        <v>78</v>
      </c>
      <c r="C19" s="570" t="s">
        <v>158</v>
      </c>
      <c r="D19" s="466">
        <v>1</v>
      </c>
      <c r="E19" s="441" t="s">
        <v>153</v>
      </c>
      <c r="F19" s="442" t="s">
        <v>64</v>
      </c>
      <c r="G19" s="443" t="s">
        <v>91</v>
      </c>
      <c r="H19" s="442" t="s">
        <v>149</v>
      </c>
      <c r="I19" s="443" t="s">
        <v>85</v>
      </c>
      <c r="J19" s="442" t="s">
        <v>19</v>
      </c>
      <c r="K19" s="443" t="s">
        <v>26</v>
      </c>
      <c r="L19" s="444" t="s">
        <v>149</v>
      </c>
      <c r="M19" s="443" t="s">
        <v>89</v>
      </c>
      <c r="N19" s="442" t="s">
        <v>59</v>
      </c>
      <c r="O19" s="443" t="s">
        <v>86</v>
      </c>
      <c r="P19" s="472" t="s">
        <v>141</v>
      </c>
      <c r="Q19" s="679" t="s">
        <v>9</v>
      </c>
      <c r="R19" s="676"/>
      <c r="S19" s="76"/>
      <c r="T19" s="647">
        <v>5</v>
      </c>
      <c r="U19" s="570" t="s">
        <v>49</v>
      </c>
      <c r="V19" s="570" t="s">
        <v>151</v>
      </c>
      <c r="W19" s="467">
        <v>1</v>
      </c>
      <c r="X19" s="441" t="s">
        <v>31</v>
      </c>
      <c r="Y19" s="472" t="s">
        <v>53</v>
      </c>
      <c r="Z19" s="443" t="s">
        <v>150</v>
      </c>
      <c r="AA19" s="442" t="s">
        <v>151</v>
      </c>
      <c r="AB19" s="443" t="s">
        <v>86</v>
      </c>
      <c r="AC19" s="472" t="s">
        <v>141</v>
      </c>
      <c r="AD19" s="443" t="s">
        <v>86</v>
      </c>
      <c r="AE19" s="442" t="s">
        <v>65</v>
      </c>
      <c r="AF19" s="443" t="s">
        <v>86</v>
      </c>
      <c r="AG19" s="442" t="s">
        <v>80</v>
      </c>
      <c r="AH19" s="488" t="s">
        <v>152</v>
      </c>
      <c r="AI19" s="498" t="s">
        <v>55</v>
      </c>
    </row>
    <row r="20" spans="1:35" ht="15" customHeight="1">
      <c r="A20" s="665"/>
      <c r="B20" s="665"/>
      <c r="C20" s="665"/>
      <c r="D20" s="449">
        <v>2</v>
      </c>
      <c r="E20" s="116" t="s">
        <v>85</v>
      </c>
      <c r="F20" s="344" t="s">
        <v>19</v>
      </c>
      <c r="G20" s="450" t="s">
        <v>91</v>
      </c>
      <c r="H20" s="344" t="s">
        <v>149</v>
      </c>
      <c r="I20" s="450" t="s">
        <v>91</v>
      </c>
      <c r="J20" s="344" t="s">
        <v>62</v>
      </c>
      <c r="K20" s="450" t="s">
        <v>89</v>
      </c>
      <c r="L20" s="451" t="s">
        <v>59</v>
      </c>
      <c r="M20" s="450" t="s">
        <v>145</v>
      </c>
      <c r="N20" s="344" t="s">
        <v>58</v>
      </c>
      <c r="O20" s="450" t="s">
        <v>86</v>
      </c>
      <c r="P20" s="455" t="s">
        <v>141</v>
      </c>
      <c r="Q20" s="452" t="s">
        <v>68</v>
      </c>
      <c r="R20" s="453" t="s">
        <v>125</v>
      </c>
      <c r="S20" s="77"/>
      <c r="T20" s="644"/>
      <c r="U20" s="571"/>
      <c r="V20" s="571"/>
      <c r="W20" s="454">
        <v>2</v>
      </c>
      <c r="X20" s="499" t="s">
        <v>31</v>
      </c>
      <c r="Y20" s="500" t="s">
        <v>53</v>
      </c>
      <c r="Z20" s="476" t="s">
        <v>150</v>
      </c>
      <c r="AA20" s="477" t="s">
        <v>151</v>
      </c>
      <c r="AB20" s="476" t="s">
        <v>86</v>
      </c>
      <c r="AC20" s="500" t="s">
        <v>141</v>
      </c>
      <c r="AD20" s="476" t="s">
        <v>86</v>
      </c>
      <c r="AE20" s="477" t="s">
        <v>65</v>
      </c>
      <c r="AF20" s="476" t="s">
        <v>152</v>
      </c>
      <c r="AG20" s="477" t="s">
        <v>55</v>
      </c>
      <c r="AH20" s="478" t="s">
        <v>86</v>
      </c>
      <c r="AI20" s="479" t="s">
        <v>80</v>
      </c>
    </row>
    <row r="21" spans="1:35" ht="15" customHeight="1">
      <c r="A21" s="665"/>
      <c r="B21" s="665"/>
      <c r="C21" s="665"/>
      <c r="D21" s="449">
        <v>3</v>
      </c>
      <c r="E21" s="116" t="s">
        <v>152</v>
      </c>
      <c r="F21" s="344" t="s">
        <v>55</v>
      </c>
      <c r="G21" s="450" t="s">
        <v>85</v>
      </c>
      <c r="H21" s="344" t="s">
        <v>19</v>
      </c>
      <c r="I21" s="450" t="s">
        <v>153</v>
      </c>
      <c r="J21" s="344" t="s">
        <v>64</v>
      </c>
      <c r="K21" s="450" t="s">
        <v>145</v>
      </c>
      <c r="L21" s="451" t="s">
        <v>58</v>
      </c>
      <c r="M21" s="450" t="s">
        <v>26</v>
      </c>
      <c r="N21" s="344" t="s">
        <v>149</v>
      </c>
      <c r="O21" s="450" t="s">
        <v>89</v>
      </c>
      <c r="P21" s="344" t="s">
        <v>59</v>
      </c>
      <c r="Q21" s="452" t="s">
        <v>68</v>
      </c>
      <c r="R21" s="453" t="s">
        <v>125</v>
      </c>
      <c r="S21" s="77"/>
      <c r="T21" s="644"/>
      <c r="U21" s="571"/>
      <c r="V21" s="571"/>
      <c r="W21" s="454"/>
      <c r="X21" s="669" t="s">
        <v>87</v>
      </c>
      <c r="Y21" s="670"/>
      <c r="Z21" s="670"/>
      <c r="AA21" s="670"/>
      <c r="AB21" s="670"/>
      <c r="AC21" s="670"/>
      <c r="AD21" s="670"/>
      <c r="AE21" s="670"/>
      <c r="AF21" s="670"/>
      <c r="AG21" s="670"/>
      <c r="AH21" s="670"/>
      <c r="AI21" s="671"/>
    </row>
    <row r="22" spans="1:35" ht="15" customHeight="1">
      <c r="A22" s="665"/>
      <c r="B22" s="665"/>
      <c r="C22" s="665"/>
      <c r="D22" s="449">
        <v>4</v>
      </c>
      <c r="E22" s="116" t="s">
        <v>91</v>
      </c>
      <c r="F22" s="344" t="s">
        <v>62</v>
      </c>
      <c r="G22" s="450" t="s">
        <v>153</v>
      </c>
      <c r="H22" s="344" t="s">
        <v>64</v>
      </c>
      <c r="I22" s="450" t="s">
        <v>152</v>
      </c>
      <c r="J22" s="344" t="s">
        <v>55</v>
      </c>
      <c r="K22" s="450" t="s">
        <v>86</v>
      </c>
      <c r="L22" s="468" t="s">
        <v>66</v>
      </c>
      <c r="M22" s="450" t="s">
        <v>91</v>
      </c>
      <c r="N22" s="344" t="s">
        <v>149</v>
      </c>
      <c r="O22" s="450" t="s">
        <v>26</v>
      </c>
      <c r="P22" s="344" t="s">
        <v>149</v>
      </c>
      <c r="Q22" s="457"/>
      <c r="R22" s="496"/>
      <c r="S22" s="77"/>
      <c r="T22" s="644"/>
      <c r="U22" s="571"/>
      <c r="V22" s="571"/>
      <c r="W22" s="454"/>
      <c r="X22" s="669"/>
      <c r="Y22" s="670"/>
      <c r="Z22" s="670"/>
      <c r="AA22" s="670"/>
      <c r="AB22" s="670"/>
      <c r="AC22" s="670"/>
      <c r="AD22" s="670"/>
      <c r="AE22" s="670"/>
      <c r="AF22" s="670"/>
      <c r="AG22" s="670"/>
      <c r="AH22" s="670"/>
      <c r="AI22" s="671"/>
    </row>
    <row r="23" spans="1:35" ht="15" customHeight="1" thickBot="1">
      <c r="A23" s="666"/>
      <c r="B23" s="666"/>
      <c r="C23" s="666"/>
      <c r="D23" s="458">
        <v>5</v>
      </c>
      <c r="E23" s="480"/>
      <c r="F23" s="501"/>
      <c r="G23" s="461"/>
      <c r="H23" s="460"/>
      <c r="I23" s="461"/>
      <c r="J23" s="460"/>
      <c r="K23" s="461" t="s">
        <v>116</v>
      </c>
      <c r="L23" s="481" t="s">
        <v>66</v>
      </c>
      <c r="M23" s="461" t="s">
        <v>91</v>
      </c>
      <c r="N23" s="460" t="s">
        <v>149</v>
      </c>
      <c r="O23" s="461" t="s">
        <v>145</v>
      </c>
      <c r="P23" s="460" t="s">
        <v>58</v>
      </c>
      <c r="Q23" s="463"/>
      <c r="R23" s="497"/>
      <c r="S23" s="77"/>
      <c r="T23" s="645"/>
      <c r="U23" s="572"/>
      <c r="V23" s="572"/>
      <c r="W23" s="464"/>
      <c r="X23" s="672"/>
      <c r="Y23" s="673"/>
      <c r="Z23" s="673"/>
      <c r="AA23" s="673"/>
      <c r="AB23" s="673"/>
      <c r="AC23" s="673"/>
      <c r="AD23" s="673"/>
      <c r="AE23" s="673"/>
      <c r="AF23" s="673"/>
      <c r="AG23" s="673"/>
      <c r="AH23" s="673"/>
      <c r="AI23" s="674"/>
    </row>
    <row r="24" spans="1:35" ht="15" customHeight="1" thickTop="1">
      <c r="A24" s="647">
        <v>6</v>
      </c>
      <c r="B24" s="570" t="s">
        <v>78</v>
      </c>
      <c r="C24" s="570" t="s">
        <v>159</v>
      </c>
      <c r="D24" s="466">
        <v>1</v>
      </c>
      <c r="E24" s="441" t="s">
        <v>91</v>
      </c>
      <c r="F24" s="442" t="s">
        <v>62</v>
      </c>
      <c r="G24" s="443" t="s">
        <v>145</v>
      </c>
      <c r="H24" s="442" t="s">
        <v>58</v>
      </c>
      <c r="I24" s="443" t="s">
        <v>146</v>
      </c>
      <c r="J24" s="442" t="s">
        <v>147</v>
      </c>
      <c r="K24" s="443" t="s">
        <v>99</v>
      </c>
      <c r="L24" s="444" t="s">
        <v>121</v>
      </c>
      <c r="M24" s="443" t="s">
        <v>96</v>
      </c>
      <c r="N24" s="472" t="s">
        <v>53</v>
      </c>
      <c r="O24" s="443" t="s">
        <v>91</v>
      </c>
      <c r="P24" s="442" t="s">
        <v>149</v>
      </c>
      <c r="Q24" s="473"/>
      <c r="R24" s="495"/>
      <c r="S24" s="494"/>
      <c r="T24" s="647">
        <v>6</v>
      </c>
      <c r="U24" s="570" t="s">
        <v>48</v>
      </c>
      <c r="V24" s="570" t="s">
        <v>141</v>
      </c>
      <c r="W24" s="467">
        <v>1</v>
      </c>
      <c r="X24" s="441" t="s">
        <v>85</v>
      </c>
      <c r="Y24" s="442" t="s">
        <v>56</v>
      </c>
      <c r="Z24" s="443" t="s">
        <v>85</v>
      </c>
      <c r="AA24" s="442" t="s">
        <v>63</v>
      </c>
      <c r="AB24" s="443" t="s">
        <v>150</v>
      </c>
      <c r="AC24" s="442" t="s">
        <v>151</v>
      </c>
      <c r="AD24" s="443" t="s">
        <v>99</v>
      </c>
      <c r="AE24" s="442" t="s">
        <v>123</v>
      </c>
      <c r="AF24" s="443" t="s">
        <v>26</v>
      </c>
      <c r="AG24" s="442" t="s">
        <v>149</v>
      </c>
      <c r="AH24" s="443" t="s">
        <v>23</v>
      </c>
      <c r="AI24" s="448" t="s">
        <v>141</v>
      </c>
    </row>
    <row r="25" spans="1:35" ht="15" customHeight="1">
      <c r="A25" s="665"/>
      <c r="B25" s="665"/>
      <c r="C25" s="665"/>
      <c r="D25" s="449">
        <v>2</v>
      </c>
      <c r="E25" s="116" t="s">
        <v>91</v>
      </c>
      <c r="F25" s="344" t="s">
        <v>62</v>
      </c>
      <c r="G25" s="450" t="s">
        <v>146</v>
      </c>
      <c r="H25" s="344" t="s">
        <v>147</v>
      </c>
      <c r="I25" s="450" t="s">
        <v>145</v>
      </c>
      <c r="J25" s="344" t="s">
        <v>58</v>
      </c>
      <c r="K25" s="450" t="s">
        <v>96</v>
      </c>
      <c r="L25" s="468" t="s">
        <v>53</v>
      </c>
      <c r="M25" s="450" t="s">
        <v>99</v>
      </c>
      <c r="N25" s="344" t="s">
        <v>121</v>
      </c>
      <c r="O25" s="450" t="s">
        <v>91</v>
      </c>
      <c r="P25" s="344" t="s">
        <v>149</v>
      </c>
      <c r="Q25" s="457"/>
      <c r="R25" s="496"/>
      <c r="S25" s="77"/>
      <c r="T25" s="644"/>
      <c r="U25" s="571"/>
      <c r="V25" s="571"/>
      <c r="W25" s="454">
        <v>2</v>
      </c>
      <c r="X25" s="116" t="s">
        <v>85</v>
      </c>
      <c r="Y25" s="344" t="s">
        <v>56</v>
      </c>
      <c r="Z25" s="482" t="s">
        <v>86</v>
      </c>
      <c r="AA25" s="344" t="s">
        <v>57</v>
      </c>
      <c r="AB25" s="450" t="s">
        <v>150</v>
      </c>
      <c r="AC25" s="344" t="s">
        <v>151</v>
      </c>
      <c r="AD25" s="450" t="s">
        <v>26</v>
      </c>
      <c r="AE25" s="344" t="s">
        <v>149</v>
      </c>
      <c r="AF25" s="450" t="s">
        <v>31</v>
      </c>
      <c r="AG25" s="344" t="s">
        <v>52</v>
      </c>
      <c r="AH25" s="482" t="s">
        <v>89</v>
      </c>
      <c r="AI25" s="469" t="s">
        <v>123</v>
      </c>
    </row>
    <row r="26" spans="1:35" ht="15" customHeight="1">
      <c r="A26" s="665"/>
      <c r="B26" s="665"/>
      <c r="C26" s="665"/>
      <c r="D26" s="449">
        <v>3</v>
      </c>
      <c r="E26" s="116" t="s">
        <v>145</v>
      </c>
      <c r="F26" s="344" t="s">
        <v>58</v>
      </c>
      <c r="G26" s="450" t="s">
        <v>91</v>
      </c>
      <c r="H26" s="344" t="s">
        <v>149</v>
      </c>
      <c r="I26" s="450" t="s">
        <v>116</v>
      </c>
      <c r="J26" s="344" t="s">
        <v>57</v>
      </c>
      <c r="K26" s="450" t="s">
        <v>86</v>
      </c>
      <c r="L26" s="468" t="s">
        <v>66</v>
      </c>
      <c r="M26" s="450" t="s">
        <v>152</v>
      </c>
      <c r="N26" s="344" t="s">
        <v>55</v>
      </c>
      <c r="O26" s="450" t="s">
        <v>153</v>
      </c>
      <c r="P26" s="344" t="s">
        <v>64</v>
      </c>
      <c r="Q26" s="483"/>
      <c r="R26" s="502"/>
      <c r="S26" s="494"/>
      <c r="T26" s="644"/>
      <c r="U26" s="571"/>
      <c r="V26" s="571"/>
      <c r="W26" s="454">
        <v>3</v>
      </c>
      <c r="X26" s="116" t="s">
        <v>88</v>
      </c>
      <c r="Y26" s="344" t="s">
        <v>123</v>
      </c>
      <c r="Z26" s="482" t="s">
        <v>86</v>
      </c>
      <c r="AA26" s="344" t="s">
        <v>57</v>
      </c>
      <c r="AB26" s="450" t="s">
        <v>85</v>
      </c>
      <c r="AC26" s="344" t="s">
        <v>63</v>
      </c>
      <c r="AD26" s="450" t="s">
        <v>23</v>
      </c>
      <c r="AE26" s="455" t="s">
        <v>141</v>
      </c>
      <c r="AF26" s="450" t="s">
        <v>31</v>
      </c>
      <c r="AG26" s="344" t="s">
        <v>52</v>
      </c>
      <c r="AH26" s="482" t="s">
        <v>26</v>
      </c>
      <c r="AI26" s="469" t="s">
        <v>149</v>
      </c>
    </row>
    <row r="27" spans="1:35" ht="15" customHeight="1">
      <c r="A27" s="665"/>
      <c r="B27" s="665"/>
      <c r="C27" s="665"/>
      <c r="D27" s="449">
        <v>4</v>
      </c>
      <c r="E27" s="116" t="s">
        <v>116</v>
      </c>
      <c r="F27" s="344" t="s">
        <v>57</v>
      </c>
      <c r="G27" s="450" t="s">
        <v>86</v>
      </c>
      <c r="H27" s="455" t="s">
        <v>66</v>
      </c>
      <c r="I27" s="450" t="s">
        <v>115</v>
      </c>
      <c r="J27" s="344" t="s">
        <v>65</v>
      </c>
      <c r="K27" s="450" t="s">
        <v>152</v>
      </c>
      <c r="L27" s="451" t="s">
        <v>55</v>
      </c>
      <c r="M27" s="450" t="s">
        <v>153</v>
      </c>
      <c r="N27" s="344" t="s">
        <v>64</v>
      </c>
      <c r="O27" s="450" t="s">
        <v>96</v>
      </c>
      <c r="P27" s="455" t="s">
        <v>53</v>
      </c>
      <c r="Q27" s="484"/>
      <c r="R27" s="503"/>
      <c r="S27" s="494"/>
      <c r="T27" s="644"/>
      <c r="U27" s="571"/>
      <c r="V27" s="571"/>
      <c r="W27" s="454">
        <v>4</v>
      </c>
      <c r="X27" s="116" t="s">
        <v>144</v>
      </c>
      <c r="Y27" s="344" t="s">
        <v>57</v>
      </c>
      <c r="Z27" s="450" t="s">
        <v>150</v>
      </c>
      <c r="AA27" s="344" t="s">
        <v>151</v>
      </c>
      <c r="AB27" s="450" t="s">
        <v>85</v>
      </c>
      <c r="AC27" s="344" t="s">
        <v>63</v>
      </c>
      <c r="AD27" s="450" t="s">
        <v>86</v>
      </c>
      <c r="AE27" s="344" t="s">
        <v>65</v>
      </c>
      <c r="AF27" s="450" t="s">
        <v>23</v>
      </c>
      <c r="AG27" s="455" t="s">
        <v>141</v>
      </c>
      <c r="AH27" s="482" t="s">
        <v>86</v>
      </c>
      <c r="AI27" s="469" t="s">
        <v>80</v>
      </c>
    </row>
    <row r="28" spans="1:35" ht="15" customHeight="1" thickBot="1">
      <c r="A28" s="666"/>
      <c r="B28" s="666"/>
      <c r="C28" s="666"/>
      <c r="D28" s="458">
        <v>5</v>
      </c>
      <c r="E28" s="459" t="s">
        <v>146</v>
      </c>
      <c r="F28" s="460" t="s">
        <v>78</v>
      </c>
      <c r="G28" s="461" t="s">
        <v>116</v>
      </c>
      <c r="H28" s="460" t="s">
        <v>57</v>
      </c>
      <c r="I28" s="461" t="s">
        <v>86</v>
      </c>
      <c r="J28" s="460" t="s">
        <v>65</v>
      </c>
      <c r="K28" s="461" t="s">
        <v>153</v>
      </c>
      <c r="L28" s="485" t="s">
        <v>64</v>
      </c>
      <c r="M28" s="461" t="s">
        <v>86</v>
      </c>
      <c r="N28" s="462" t="s">
        <v>66</v>
      </c>
      <c r="O28" s="461" t="s">
        <v>152</v>
      </c>
      <c r="P28" s="460" t="s">
        <v>55</v>
      </c>
      <c r="Q28" s="463"/>
      <c r="R28" s="497"/>
      <c r="S28" s="77"/>
      <c r="T28" s="645"/>
      <c r="U28" s="572"/>
      <c r="V28" s="572"/>
      <c r="W28" s="464">
        <v>5</v>
      </c>
      <c r="X28" s="459"/>
      <c r="Y28" s="485"/>
      <c r="Z28" s="461"/>
      <c r="AA28" s="460"/>
      <c r="AB28" s="461" t="s">
        <v>18</v>
      </c>
      <c r="AC28" s="460" t="s">
        <v>141</v>
      </c>
      <c r="AD28" s="461" t="s">
        <v>86</v>
      </c>
      <c r="AE28" s="460" t="s">
        <v>65</v>
      </c>
      <c r="AF28" s="461" t="s">
        <v>86</v>
      </c>
      <c r="AG28" s="460" t="s">
        <v>80</v>
      </c>
      <c r="AH28" s="493" t="s">
        <v>31</v>
      </c>
      <c r="AI28" s="465" t="s">
        <v>52</v>
      </c>
    </row>
    <row r="29" spans="1:35" ht="15" customHeight="1" thickTop="1">
      <c r="A29" s="647">
        <v>7</v>
      </c>
      <c r="B29" s="570" t="s">
        <v>49</v>
      </c>
      <c r="C29" s="573" t="s">
        <v>138</v>
      </c>
      <c r="D29" s="486">
        <v>1</v>
      </c>
      <c r="E29" s="441" t="s">
        <v>99</v>
      </c>
      <c r="F29" s="442" t="s">
        <v>121</v>
      </c>
      <c r="G29" s="443" t="s">
        <v>85</v>
      </c>
      <c r="H29" s="442" t="s">
        <v>19</v>
      </c>
      <c r="I29" s="443" t="s">
        <v>89</v>
      </c>
      <c r="J29" s="472" t="s">
        <v>54</v>
      </c>
      <c r="K29" s="443" t="s">
        <v>86</v>
      </c>
      <c r="L29" s="487" t="s">
        <v>66</v>
      </c>
      <c r="M29" s="443" t="s">
        <v>90</v>
      </c>
      <c r="N29" s="442" t="s">
        <v>61</v>
      </c>
      <c r="O29" s="443" t="s">
        <v>148</v>
      </c>
      <c r="P29" s="442" t="s">
        <v>147</v>
      </c>
      <c r="Q29" s="675"/>
      <c r="R29" s="676"/>
      <c r="S29" s="76"/>
      <c r="T29" s="647">
        <v>7</v>
      </c>
      <c r="U29" s="570" t="s">
        <v>48</v>
      </c>
      <c r="V29" s="570" t="s">
        <v>80</v>
      </c>
      <c r="W29" s="467">
        <v>1</v>
      </c>
      <c r="X29" s="441" t="s">
        <v>152</v>
      </c>
      <c r="Y29" s="442" t="s">
        <v>55</v>
      </c>
      <c r="Z29" s="488" t="s">
        <v>153</v>
      </c>
      <c r="AA29" s="442" t="s">
        <v>64</v>
      </c>
      <c r="AB29" s="443" t="s">
        <v>96</v>
      </c>
      <c r="AC29" s="472" t="s">
        <v>53</v>
      </c>
      <c r="AD29" s="443" t="s">
        <v>85</v>
      </c>
      <c r="AE29" s="442" t="s">
        <v>63</v>
      </c>
      <c r="AF29" s="443" t="s">
        <v>86</v>
      </c>
      <c r="AG29" s="442" t="s">
        <v>80</v>
      </c>
      <c r="AH29" s="488" t="s">
        <v>88</v>
      </c>
      <c r="AI29" s="498" t="s">
        <v>67</v>
      </c>
    </row>
    <row r="30" spans="1:35" ht="15" customHeight="1">
      <c r="A30" s="665"/>
      <c r="B30" s="665"/>
      <c r="C30" s="665"/>
      <c r="D30" s="489">
        <v>2</v>
      </c>
      <c r="E30" s="116" t="s">
        <v>89</v>
      </c>
      <c r="F30" s="455" t="s">
        <v>54</v>
      </c>
      <c r="G30" s="450" t="s">
        <v>99</v>
      </c>
      <c r="H30" s="344" t="s">
        <v>121</v>
      </c>
      <c r="I30" s="450" t="s">
        <v>85</v>
      </c>
      <c r="J30" s="344" t="s">
        <v>19</v>
      </c>
      <c r="K30" s="450" t="s">
        <v>90</v>
      </c>
      <c r="L30" s="451" t="s">
        <v>61</v>
      </c>
      <c r="M30" s="450" t="s">
        <v>86</v>
      </c>
      <c r="N30" s="455" t="s">
        <v>66</v>
      </c>
      <c r="O30" s="450" t="s">
        <v>88</v>
      </c>
      <c r="P30" s="344" t="s">
        <v>123</v>
      </c>
      <c r="Q30" s="457"/>
      <c r="R30" s="496"/>
      <c r="S30" s="77"/>
      <c r="T30" s="644"/>
      <c r="U30" s="571"/>
      <c r="V30" s="571"/>
      <c r="W30" s="454">
        <v>2</v>
      </c>
      <c r="X30" s="116" t="s">
        <v>89</v>
      </c>
      <c r="Y30" s="344" t="s">
        <v>59</v>
      </c>
      <c r="Z30" s="450" t="s">
        <v>152</v>
      </c>
      <c r="AA30" s="344" t="s">
        <v>55</v>
      </c>
      <c r="AB30" s="450" t="s">
        <v>85</v>
      </c>
      <c r="AC30" s="344" t="s">
        <v>63</v>
      </c>
      <c r="AD30" s="450" t="s">
        <v>89</v>
      </c>
      <c r="AE30" s="455" t="s">
        <v>54</v>
      </c>
      <c r="AF30" s="450" t="s">
        <v>86</v>
      </c>
      <c r="AG30" s="344" t="s">
        <v>80</v>
      </c>
      <c r="AH30" s="482" t="s">
        <v>24</v>
      </c>
      <c r="AI30" s="469" t="s">
        <v>52</v>
      </c>
    </row>
    <row r="31" spans="1:35" ht="15" customHeight="1">
      <c r="A31" s="665"/>
      <c r="B31" s="665"/>
      <c r="C31" s="665"/>
      <c r="D31" s="489">
        <v>3</v>
      </c>
      <c r="E31" s="116" t="s">
        <v>85</v>
      </c>
      <c r="F31" s="344" t="s">
        <v>19</v>
      </c>
      <c r="G31" s="450" t="s">
        <v>86</v>
      </c>
      <c r="H31" s="455" t="s">
        <v>66</v>
      </c>
      <c r="I31" s="450" t="s">
        <v>88</v>
      </c>
      <c r="J31" s="344" t="s">
        <v>51</v>
      </c>
      <c r="K31" s="450" t="s">
        <v>88</v>
      </c>
      <c r="L31" s="451" t="s">
        <v>123</v>
      </c>
      <c r="M31" s="450" t="s">
        <v>148</v>
      </c>
      <c r="N31" s="344" t="s">
        <v>147</v>
      </c>
      <c r="O31" s="450" t="s">
        <v>99</v>
      </c>
      <c r="P31" s="344" t="s">
        <v>121</v>
      </c>
      <c r="Q31" s="457"/>
      <c r="R31" s="496"/>
      <c r="S31" s="77"/>
      <c r="T31" s="644"/>
      <c r="U31" s="571"/>
      <c r="V31" s="571"/>
      <c r="W31" s="454">
        <v>3</v>
      </c>
      <c r="X31" s="116" t="s">
        <v>96</v>
      </c>
      <c r="Y31" s="455" t="s">
        <v>53</v>
      </c>
      <c r="Z31" s="482" t="s">
        <v>89</v>
      </c>
      <c r="AA31" s="344" t="s">
        <v>59</v>
      </c>
      <c r="AB31" s="450" t="s">
        <v>153</v>
      </c>
      <c r="AC31" s="344" t="s">
        <v>64</v>
      </c>
      <c r="AD31" s="450" t="s">
        <v>88</v>
      </c>
      <c r="AE31" s="344" t="s">
        <v>67</v>
      </c>
      <c r="AF31" s="450" t="s">
        <v>89</v>
      </c>
      <c r="AG31" s="455" t="s">
        <v>54</v>
      </c>
      <c r="AH31" s="482" t="s">
        <v>86</v>
      </c>
      <c r="AI31" s="469" t="s">
        <v>80</v>
      </c>
    </row>
    <row r="32" spans="1:35" ht="15" customHeight="1">
      <c r="A32" s="665"/>
      <c r="B32" s="665"/>
      <c r="C32" s="665"/>
      <c r="D32" s="489">
        <v>4</v>
      </c>
      <c r="E32" s="116" t="s">
        <v>115</v>
      </c>
      <c r="F32" s="344" t="s">
        <v>58</v>
      </c>
      <c r="G32" s="450" t="s">
        <v>89</v>
      </c>
      <c r="H32" s="455" t="s">
        <v>54</v>
      </c>
      <c r="I32" s="450" t="s">
        <v>99</v>
      </c>
      <c r="J32" s="344" t="s">
        <v>121</v>
      </c>
      <c r="K32" s="450" t="s">
        <v>148</v>
      </c>
      <c r="L32" s="451" t="s">
        <v>147</v>
      </c>
      <c r="M32" s="450" t="s">
        <v>88</v>
      </c>
      <c r="N32" s="344" t="s">
        <v>51</v>
      </c>
      <c r="O32" s="450" t="s">
        <v>90</v>
      </c>
      <c r="P32" s="344" t="s">
        <v>61</v>
      </c>
      <c r="Q32" s="457"/>
      <c r="R32" s="496"/>
      <c r="S32" s="77"/>
      <c r="T32" s="644"/>
      <c r="U32" s="571"/>
      <c r="V32" s="571"/>
      <c r="W32" s="454">
        <v>4</v>
      </c>
      <c r="X32" s="116" t="s">
        <v>153</v>
      </c>
      <c r="Y32" s="344" t="s">
        <v>64</v>
      </c>
      <c r="Z32" s="482" t="s">
        <v>96</v>
      </c>
      <c r="AA32" s="455" t="s">
        <v>53</v>
      </c>
      <c r="AB32" s="450" t="s">
        <v>89</v>
      </c>
      <c r="AC32" s="344" t="s">
        <v>59</v>
      </c>
      <c r="AD32" s="450" t="s">
        <v>24</v>
      </c>
      <c r="AE32" s="344" t="s">
        <v>52</v>
      </c>
      <c r="AF32" s="450" t="s">
        <v>88</v>
      </c>
      <c r="AG32" s="344" t="s">
        <v>67</v>
      </c>
      <c r="AH32" s="482" t="s">
        <v>86</v>
      </c>
      <c r="AI32" s="469" t="s">
        <v>80</v>
      </c>
    </row>
    <row r="33" spans="1:35" ht="15" customHeight="1" thickBot="1">
      <c r="A33" s="666"/>
      <c r="B33" s="666"/>
      <c r="C33" s="666"/>
      <c r="D33" s="490">
        <v>5</v>
      </c>
      <c r="E33" s="459" t="s">
        <v>18</v>
      </c>
      <c r="F33" s="460" t="s">
        <v>137</v>
      </c>
      <c r="G33" s="461" t="s">
        <v>18</v>
      </c>
      <c r="H33" s="460" t="s">
        <v>19</v>
      </c>
      <c r="I33" s="461" t="s">
        <v>18</v>
      </c>
      <c r="J33" s="460" t="s">
        <v>65</v>
      </c>
      <c r="K33" s="461" t="s">
        <v>18</v>
      </c>
      <c r="L33" s="485" t="s">
        <v>112</v>
      </c>
      <c r="M33" s="461" t="s">
        <v>18</v>
      </c>
      <c r="N33" s="460" t="s">
        <v>111</v>
      </c>
      <c r="O33" s="461" t="s">
        <v>18</v>
      </c>
      <c r="P33" s="460" t="s">
        <v>140</v>
      </c>
      <c r="Q33" s="491"/>
      <c r="R33" s="492"/>
      <c r="S33" s="77"/>
      <c r="T33" s="645"/>
      <c r="U33" s="572"/>
      <c r="V33" s="572"/>
      <c r="W33" s="464">
        <v>5</v>
      </c>
      <c r="X33" s="459" t="s">
        <v>18</v>
      </c>
      <c r="Y33" s="485" t="s">
        <v>59</v>
      </c>
      <c r="Z33" s="461" t="s">
        <v>18</v>
      </c>
      <c r="AA33" s="460" t="s">
        <v>67</v>
      </c>
      <c r="AB33" s="461"/>
      <c r="AC33" s="460"/>
      <c r="AD33" s="461" t="s">
        <v>18</v>
      </c>
      <c r="AE33" s="460" t="s">
        <v>54</v>
      </c>
      <c r="AF33" s="461" t="s">
        <v>18</v>
      </c>
      <c r="AG33" s="460" t="s">
        <v>80</v>
      </c>
      <c r="AH33" s="493" t="s">
        <v>18</v>
      </c>
      <c r="AI33" s="465" t="s">
        <v>108</v>
      </c>
    </row>
    <row r="34" spans="1:35" ht="8.25" customHeight="1" thickTop="1">
      <c r="A34" s="68"/>
      <c r="B34" s="81"/>
      <c r="C34" s="81"/>
      <c r="D34" s="81"/>
      <c r="E34" s="119"/>
      <c r="F34" s="120"/>
      <c r="G34" s="119"/>
      <c r="H34" s="120"/>
      <c r="I34" s="119"/>
      <c r="J34" s="120"/>
      <c r="K34" s="121"/>
      <c r="L34" s="122"/>
      <c r="M34" s="121"/>
      <c r="N34" s="122"/>
      <c r="O34" s="121"/>
      <c r="P34" s="122"/>
      <c r="Q34" s="83"/>
      <c r="R34" s="70"/>
      <c r="S34" s="70"/>
      <c r="T34" s="86"/>
      <c r="U34" s="84"/>
      <c r="V34" s="84"/>
      <c r="W34" s="84"/>
      <c r="X34" s="83"/>
      <c r="Y34" s="69"/>
      <c r="Z34" s="89"/>
      <c r="AA34" s="69"/>
      <c r="AB34" s="89"/>
      <c r="AC34" s="90"/>
      <c r="AE34" s="110"/>
      <c r="AF34" s="110"/>
      <c r="AG34" s="110"/>
      <c r="AH34" s="110"/>
      <c r="AI34" s="110"/>
    </row>
    <row r="35" spans="1:35" ht="18.75" customHeight="1">
      <c r="A35" s="68"/>
      <c r="B35" s="81"/>
      <c r="C35" s="81"/>
      <c r="D35" s="81"/>
      <c r="E35" s="660" t="s">
        <v>74</v>
      </c>
      <c r="F35" s="661"/>
      <c r="G35" s="661"/>
      <c r="H35" s="661"/>
      <c r="I35" s="661"/>
      <c r="J35" s="662"/>
      <c r="R35" s="70"/>
      <c r="S35" s="70"/>
      <c r="T35" s="86"/>
      <c r="U35" s="84"/>
      <c r="V35" s="84"/>
      <c r="W35" s="84"/>
      <c r="X35" s="650"/>
      <c r="Y35" s="650"/>
      <c r="Z35" s="650"/>
      <c r="AA35" s="650"/>
      <c r="AB35" s="650"/>
      <c r="AC35" s="70"/>
      <c r="AD35" s="652" t="s">
        <v>154</v>
      </c>
      <c r="AE35" s="652"/>
      <c r="AF35" s="652"/>
      <c r="AG35" s="652"/>
      <c r="AH35" s="652"/>
      <c r="AI35" s="652"/>
    </row>
    <row r="36" spans="1:35" ht="12.75" customHeight="1">
      <c r="A36" s="68"/>
      <c r="B36" s="81"/>
      <c r="C36" s="81"/>
      <c r="D36" s="81"/>
      <c r="E36" s="663" t="s">
        <v>70</v>
      </c>
      <c r="F36" s="663"/>
      <c r="G36" s="80">
        <v>6</v>
      </c>
      <c r="H36" s="93">
        <v>7</v>
      </c>
      <c r="I36" s="72">
        <v>8</v>
      </c>
      <c r="J36" s="93">
        <v>9</v>
      </c>
      <c r="R36" s="70"/>
      <c r="S36" s="70"/>
      <c r="T36" s="86"/>
      <c r="U36" s="84"/>
      <c r="V36" s="84"/>
      <c r="W36" s="84"/>
      <c r="X36" s="84"/>
      <c r="Y36" s="71"/>
      <c r="Z36" s="84"/>
      <c r="AA36" s="71"/>
      <c r="AD36" s="648" t="s">
        <v>84</v>
      </c>
      <c r="AE36" s="648"/>
      <c r="AF36" s="648"/>
      <c r="AG36" s="648"/>
      <c r="AH36" s="648"/>
      <c r="AI36" s="648"/>
    </row>
    <row r="37" spans="5:28" ht="20.25" customHeight="1">
      <c r="E37" s="591" t="s">
        <v>71</v>
      </c>
      <c r="F37" s="591"/>
      <c r="G37" s="592" t="s">
        <v>156</v>
      </c>
      <c r="H37" s="593"/>
      <c r="I37" s="594" t="s">
        <v>157</v>
      </c>
      <c r="J37" s="595"/>
      <c r="K37" s="53"/>
      <c r="R37" s="33"/>
      <c r="S37" s="33"/>
      <c r="T37" s="33"/>
      <c r="U37" s="58"/>
      <c r="V37" s="58"/>
      <c r="W37" s="58"/>
      <c r="X37" s="58"/>
      <c r="Y37" s="58"/>
      <c r="Z37" s="58"/>
      <c r="AA37" s="58"/>
      <c r="AB37" s="58"/>
    </row>
    <row r="38" spans="5:35" ht="18" customHeight="1">
      <c r="E38" s="591" t="s">
        <v>72</v>
      </c>
      <c r="F38" s="591"/>
      <c r="G38" s="594" t="s">
        <v>76</v>
      </c>
      <c r="H38" s="595"/>
      <c r="I38" s="594" t="s">
        <v>77</v>
      </c>
      <c r="J38" s="595"/>
      <c r="R38" s="33"/>
      <c r="S38" s="33"/>
      <c r="T38" s="33"/>
      <c r="U38" s="58"/>
      <c r="V38" s="58"/>
      <c r="W38" s="58"/>
      <c r="X38" s="617"/>
      <c r="Y38" s="78"/>
      <c r="Z38" s="78"/>
      <c r="AA38" s="78"/>
      <c r="AB38" s="78"/>
      <c r="AE38" s="504"/>
      <c r="AF38" s="504"/>
      <c r="AG38" s="504"/>
      <c r="AH38" s="504"/>
      <c r="AI38" s="504"/>
    </row>
    <row r="39" spans="24:35" ht="20.25" customHeight="1">
      <c r="X39" s="617"/>
      <c r="Y39" s="78"/>
      <c r="Z39" s="78"/>
      <c r="AA39" s="78"/>
      <c r="AB39" s="78"/>
      <c r="AD39" s="504"/>
      <c r="AE39" s="651" t="s">
        <v>81</v>
      </c>
      <c r="AF39" s="651"/>
      <c r="AG39" s="651"/>
      <c r="AH39" s="651"/>
      <c r="AI39" s="504"/>
    </row>
    <row r="40" spans="24:35" ht="19.5">
      <c r="X40" s="618"/>
      <c r="Y40" s="618"/>
      <c r="Z40" s="618"/>
      <c r="AA40" s="618"/>
      <c r="AB40" s="618"/>
      <c r="AC40" s="20"/>
      <c r="AD40" s="659"/>
      <c r="AE40" s="659"/>
      <c r="AF40" s="659"/>
      <c r="AG40" s="659"/>
      <c r="AH40" s="659"/>
      <c r="AI40" s="659"/>
    </row>
  </sheetData>
  <mergeCells count="75">
    <mergeCell ref="A1:F2"/>
    <mergeCell ref="B19:B23"/>
    <mergeCell ref="A14:A18"/>
    <mergeCell ref="A19:A23"/>
    <mergeCell ref="C9:C13"/>
    <mergeCell ref="C14:C18"/>
    <mergeCell ref="C19:C23"/>
    <mergeCell ref="A29:A33"/>
    <mergeCell ref="O3:P3"/>
    <mergeCell ref="Q3:R3"/>
    <mergeCell ref="K2:P2"/>
    <mergeCell ref="A24:A28"/>
    <mergeCell ref="A4:A8"/>
    <mergeCell ref="A9:A13"/>
    <mergeCell ref="B24:B28"/>
    <mergeCell ref="B29:B33"/>
    <mergeCell ref="C4:C8"/>
    <mergeCell ref="G1:M1"/>
    <mergeCell ref="Z1:AG1"/>
    <mergeCell ref="AE2:AH2"/>
    <mergeCell ref="V4:V8"/>
    <mergeCell ref="T1:Y2"/>
    <mergeCell ref="AH3:AI3"/>
    <mergeCell ref="T4:T8"/>
    <mergeCell ref="V9:V13"/>
    <mergeCell ref="AB3:AC3"/>
    <mergeCell ref="AD3:AE3"/>
    <mergeCell ref="AF3:AG3"/>
    <mergeCell ref="Z3:AA3"/>
    <mergeCell ref="T9:T13"/>
    <mergeCell ref="E3:F3"/>
    <mergeCell ref="Q19:R19"/>
    <mergeCell ref="C24:C28"/>
    <mergeCell ref="Q4:R4"/>
    <mergeCell ref="Q9:R9"/>
    <mergeCell ref="K3:L3"/>
    <mergeCell ref="M3:N3"/>
    <mergeCell ref="G3:H3"/>
    <mergeCell ref="I3:J3"/>
    <mergeCell ref="E35:J35"/>
    <mergeCell ref="T14:T18"/>
    <mergeCell ref="E36:F36"/>
    <mergeCell ref="Q29:R29"/>
    <mergeCell ref="T29:T33"/>
    <mergeCell ref="T19:T23"/>
    <mergeCell ref="T24:T28"/>
    <mergeCell ref="AD36:AI36"/>
    <mergeCell ref="X3:Y3"/>
    <mergeCell ref="X35:AB35"/>
    <mergeCell ref="AD35:AI35"/>
    <mergeCell ref="X21:AI23"/>
    <mergeCell ref="AD40:AI40"/>
    <mergeCell ref="E38:F38"/>
    <mergeCell ref="G38:H38"/>
    <mergeCell ref="I38:J38"/>
    <mergeCell ref="X38:X39"/>
    <mergeCell ref="AE39:AH39"/>
    <mergeCell ref="E37:F37"/>
    <mergeCell ref="G37:H37"/>
    <mergeCell ref="I37:J37"/>
    <mergeCell ref="X40:AB40"/>
    <mergeCell ref="C29:C33"/>
    <mergeCell ref="B4:B8"/>
    <mergeCell ref="B9:B13"/>
    <mergeCell ref="B14:B18"/>
    <mergeCell ref="V19:V23"/>
    <mergeCell ref="V24:V28"/>
    <mergeCell ref="V29:V33"/>
    <mergeCell ref="U4:U8"/>
    <mergeCell ref="U9:U13"/>
    <mergeCell ref="U14:U18"/>
    <mergeCell ref="U19:U23"/>
    <mergeCell ref="U24:U28"/>
    <mergeCell ref="U29:U33"/>
    <mergeCell ref="V14:V18"/>
  </mergeCells>
  <printOptions/>
  <pageMargins left="0.72" right="0.26" top="0.25" bottom="0.22" header="0.2" footer="0.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I43"/>
  <sheetViews>
    <sheetView zoomScaleSheetLayoutView="100" workbookViewId="0" topLeftCell="M1">
      <pane ySplit="3" topLeftCell="BM4" activePane="bottomLeft" state="frozen"/>
      <selection pane="topLeft" activeCell="A1" sqref="A1"/>
      <selection pane="bottomLeft" activeCell="U29" sqref="U29:U33"/>
    </sheetView>
  </sheetViews>
  <sheetFormatPr defaultColWidth="8.796875" defaultRowHeight="15"/>
  <cols>
    <col min="1" max="1" width="3.5" style="0" bestFit="1" customWidth="1"/>
    <col min="2" max="2" width="5.8984375" style="82" bestFit="1" customWidth="1"/>
    <col min="3" max="3" width="7.5" style="82" customWidth="1"/>
    <col min="4" max="4" width="3.5" style="82" bestFit="1" customWidth="1"/>
    <col min="5" max="5" width="6.8984375" style="87" customWidth="1"/>
    <col min="6" max="6" width="6.8984375" style="75" customWidth="1"/>
    <col min="7" max="7" width="6.8984375" style="87" customWidth="1"/>
    <col min="8" max="8" width="6.8984375" style="75" customWidth="1"/>
    <col min="9" max="9" width="6.8984375" style="87" customWidth="1"/>
    <col min="10" max="10" width="6.8984375" style="75" customWidth="1"/>
    <col min="11" max="11" width="6.8984375" style="87" customWidth="1"/>
    <col min="12" max="12" width="6.8984375" style="75" customWidth="1"/>
    <col min="13" max="13" width="6.8984375" style="87" customWidth="1"/>
    <col min="14" max="14" width="6.8984375" style="75" customWidth="1"/>
    <col min="15" max="15" width="6.8984375" style="87" customWidth="1"/>
    <col min="16" max="16" width="6.8984375" style="75" customWidth="1"/>
    <col min="17" max="17" width="6.8984375" style="87" customWidth="1"/>
    <col min="18" max="18" width="6.8984375" style="75" customWidth="1"/>
    <col min="19" max="19" width="5.8984375" style="75" customWidth="1"/>
    <col min="20" max="20" width="3.5" style="87" bestFit="1" customWidth="1"/>
    <col min="21" max="21" width="5.8984375" style="82" bestFit="1" customWidth="1"/>
    <col min="22" max="22" width="7.3984375" style="82" customWidth="1"/>
    <col min="23" max="23" width="3.19921875" style="82" bestFit="1" customWidth="1"/>
    <col min="24" max="24" width="7.3984375" style="87" customWidth="1"/>
    <col min="25" max="25" width="7.3984375" style="75" customWidth="1"/>
    <col min="26" max="26" width="7.3984375" style="87" customWidth="1"/>
    <col min="27" max="27" width="7.3984375" style="75" customWidth="1"/>
    <col min="28" max="28" width="7.3984375" style="87" customWidth="1"/>
    <col min="29" max="29" width="7.3984375" style="75" customWidth="1"/>
    <col min="30" max="30" width="7.3984375" style="87" customWidth="1"/>
    <col min="31" max="31" width="7.3984375" style="75" customWidth="1"/>
    <col min="32" max="32" width="7.3984375" style="87" customWidth="1"/>
    <col min="33" max="33" width="7.3984375" style="75" customWidth="1"/>
    <col min="34" max="34" width="7.3984375" style="87" customWidth="1"/>
    <col min="35" max="35" width="7.3984375" style="75" customWidth="1"/>
  </cols>
  <sheetData>
    <row r="1" spans="1:35" s="75" customFormat="1" ht="15.75" customHeight="1">
      <c r="A1" s="684" t="s">
        <v>136</v>
      </c>
      <c r="B1" s="687"/>
      <c r="C1" s="687"/>
      <c r="D1" s="687"/>
      <c r="E1" s="687"/>
      <c r="F1" s="687"/>
      <c r="G1" s="682" t="s">
        <v>126</v>
      </c>
      <c r="H1" s="682"/>
      <c r="I1" s="682"/>
      <c r="J1" s="682"/>
      <c r="K1" s="682"/>
      <c r="L1" s="682"/>
      <c r="M1" s="682"/>
      <c r="N1" s="434"/>
      <c r="O1" s="434"/>
      <c r="P1" s="435"/>
      <c r="Q1" s="435"/>
      <c r="R1" s="435"/>
      <c r="S1" s="436"/>
      <c r="T1" s="684" t="s">
        <v>136</v>
      </c>
      <c r="U1" s="684"/>
      <c r="V1" s="684"/>
      <c r="W1" s="684"/>
      <c r="X1" s="684"/>
      <c r="Y1" s="684"/>
      <c r="Z1" s="682" t="s">
        <v>127</v>
      </c>
      <c r="AA1" s="682"/>
      <c r="AB1" s="682"/>
      <c r="AC1" s="682"/>
      <c r="AD1" s="682"/>
      <c r="AE1" s="682"/>
      <c r="AF1" s="682"/>
      <c r="AG1" s="682"/>
      <c r="AH1" s="434"/>
      <c r="AI1" s="434"/>
    </row>
    <row r="2" spans="1:35" s="75" customFormat="1" ht="12" customHeight="1" thickBot="1">
      <c r="A2" s="688"/>
      <c r="B2" s="688"/>
      <c r="C2" s="688"/>
      <c r="D2" s="688"/>
      <c r="E2" s="687"/>
      <c r="F2" s="687"/>
      <c r="G2" s="435"/>
      <c r="H2" s="437"/>
      <c r="I2" s="435"/>
      <c r="J2" s="437"/>
      <c r="K2" s="683" t="s">
        <v>162</v>
      </c>
      <c r="L2" s="683"/>
      <c r="M2" s="683"/>
      <c r="N2" s="683"/>
      <c r="O2" s="683"/>
      <c r="P2" s="683"/>
      <c r="Q2" s="435"/>
      <c r="R2" s="437"/>
      <c r="S2" s="437"/>
      <c r="T2" s="684"/>
      <c r="U2" s="684"/>
      <c r="V2" s="684"/>
      <c r="W2" s="684"/>
      <c r="X2" s="684"/>
      <c r="Y2" s="684"/>
      <c r="Z2" s="435"/>
      <c r="AA2" s="437"/>
      <c r="AB2" s="435"/>
      <c r="AC2" s="437"/>
      <c r="AD2" s="435"/>
      <c r="AE2" s="683" t="s">
        <v>162</v>
      </c>
      <c r="AF2" s="683"/>
      <c r="AG2" s="683"/>
      <c r="AH2" s="683"/>
      <c r="AI2" s="438"/>
    </row>
    <row r="3" spans="1:35" s="87" customFormat="1" ht="15" customHeight="1" thickBot="1" thickTop="1">
      <c r="A3" s="439" t="s">
        <v>0</v>
      </c>
      <c r="B3" s="439" t="s">
        <v>102</v>
      </c>
      <c r="C3" s="439" t="s">
        <v>101</v>
      </c>
      <c r="D3" s="439" t="s">
        <v>1</v>
      </c>
      <c r="E3" s="677" t="s">
        <v>2</v>
      </c>
      <c r="F3" s="678"/>
      <c r="G3" s="681" t="s">
        <v>3</v>
      </c>
      <c r="H3" s="678"/>
      <c r="I3" s="681" t="s">
        <v>4</v>
      </c>
      <c r="J3" s="681"/>
      <c r="K3" s="668" t="s">
        <v>17</v>
      </c>
      <c r="L3" s="668"/>
      <c r="M3" s="681" t="s">
        <v>5</v>
      </c>
      <c r="N3" s="681"/>
      <c r="O3" s="681" t="s">
        <v>6</v>
      </c>
      <c r="P3" s="681"/>
      <c r="Q3" s="681" t="s">
        <v>161</v>
      </c>
      <c r="R3" s="686"/>
      <c r="S3" s="88"/>
      <c r="T3" s="439" t="s">
        <v>83</v>
      </c>
      <c r="U3" s="439" t="s">
        <v>102</v>
      </c>
      <c r="V3" s="439" t="s">
        <v>101</v>
      </c>
      <c r="W3" s="439" t="s">
        <v>82</v>
      </c>
      <c r="X3" s="667" t="s">
        <v>7</v>
      </c>
      <c r="Y3" s="668"/>
      <c r="Z3" s="668" t="s">
        <v>8</v>
      </c>
      <c r="AA3" s="668"/>
      <c r="AB3" s="668" t="s">
        <v>9</v>
      </c>
      <c r="AC3" s="668"/>
      <c r="AD3" s="668" t="s">
        <v>10</v>
      </c>
      <c r="AE3" s="668"/>
      <c r="AF3" s="668" t="s">
        <v>11</v>
      </c>
      <c r="AG3" s="668"/>
      <c r="AH3" s="668" t="s">
        <v>12</v>
      </c>
      <c r="AI3" s="685"/>
    </row>
    <row r="4" spans="1:35" s="75" customFormat="1" ht="15" customHeight="1" thickTop="1">
      <c r="A4" s="644">
        <v>2</v>
      </c>
      <c r="B4" s="571" t="s">
        <v>49</v>
      </c>
      <c r="C4" s="574" t="s">
        <v>61</v>
      </c>
      <c r="D4" s="440">
        <v>1</v>
      </c>
      <c r="E4" s="441" t="s">
        <v>73</v>
      </c>
      <c r="F4" s="442" t="s">
        <v>137</v>
      </c>
      <c r="G4" s="443" t="s">
        <v>73</v>
      </c>
      <c r="H4" s="442" t="s">
        <v>19</v>
      </c>
      <c r="I4" s="443" t="s">
        <v>73</v>
      </c>
      <c r="J4" s="442" t="s">
        <v>65</v>
      </c>
      <c r="K4" s="443" t="s">
        <v>73</v>
      </c>
      <c r="L4" s="444" t="s">
        <v>138</v>
      </c>
      <c r="M4" s="443" t="s">
        <v>73</v>
      </c>
      <c r="N4" s="442" t="s">
        <v>139</v>
      </c>
      <c r="O4" s="443" t="s">
        <v>73</v>
      </c>
      <c r="P4" s="442" t="s">
        <v>140</v>
      </c>
      <c r="Q4" s="680" t="s">
        <v>8</v>
      </c>
      <c r="R4" s="676"/>
      <c r="S4" s="76"/>
      <c r="T4" s="644">
        <v>2</v>
      </c>
      <c r="U4" s="571" t="s">
        <v>56</v>
      </c>
      <c r="V4" s="571" t="s">
        <v>67</v>
      </c>
      <c r="W4" s="445">
        <v>1</v>
      </c>
      <c r="X4" s="441" t="s">
        <v>85</v>
      </c>
      <c r="Y4" s="442" t="s">
        <v>56</v>
      </c>
      <c r="Z4" s="443" t="s">
        <v>86</v>
      </c>
      <c r="AA4" s="442" t="s">
        <v>57</v>
      </c>
      <c r="AB4" s="441" t="s">
        <v>26</v>
      </c>
      <c r="AC4" s="442" t="s">
        <v>149</v>
      </c>
      <c r="AD4" s="443" t="s">
        <v>31</v>
      </c>
      <c r="AE4" s="442" t="s">
        <v>52</v>
      </c>
      <c r="AF4" s="443" t="s">
        <v>88</v>
      </c>
      <c r="AG4" s="442" t="s">
        <v>67</v>
      </c>
      <c r="AH4" s="447" t="s">
        <v>99</v>
      </c>
      <c r="AI4" s="448" t="s">
        <v>125</v>
      </c>
    </row>
    <row r="5" spans="1:35" ht="15" customHeight="1">
      <c r="A5" s="665"/>
      <c r="B5" s="665"/>
      <c r="C5" s="665"/>
      <c r="D5" s="449">
        <v>2</v>
      </c>
      <c r="E5" s="116" t="s">
        <v>86</v>
      </c>
      <c r="F5" s="344" t="s">
        <v>57</v>
      </c>
      <c r="G5" s="450" t="s">
        <v>88</v>
      </c>
      <c r="H5" s="344" t="s">
        <v>51</v>
      </c>
      <c r="I5" s="450" t="s">
        <v>86</v>
      </c>
      <c r="J5" s="344" t="s">
        <v>65</v>
      </c>
      <c r="K5" s="450" t="s">
        <v>91</v>
      </c>
      <c r="L5" s="451" t="s">
        <v>149</v>
      </c>
      <c r="M5" s="450" t="s">
        <v>146</v>
      </c>
      <c r="N5" s="344" t="s">
        <v>147</v>
      </c>
      <c r="O5" s="450" t="s">
        <v>85</v>
      </c>
      <c r="P5" s="344" t="s">
        <v>19</v>
      </c>
      <c r="Q5" s="452"/>
      <c r="R5" s="453"/>
      <c r="S5" s="77"/>
      <c r="T5" s="644"/>
      <c r="U5" s="571"/>
      <c r="V5" s="571"/>
      <c r="W5" s="454">
        <v>2</v>
      </c>
      <c r="X5" s="116" t="s">
        <v>26</v>
      </c>
      <c r="Y5" s="344" t="s">
        <v>149</v>
      </c>
      <c r="Z5" s="450" t="s">
        <v>86</v>
      </c>
      <c r="AA5" s="344" t="s">
        <v>57</v>
      </c>
      <c r="AB5" s="450" t="s">
        <v>89</v>
      </c>
      <c r="AC5" s="344" t="s">
        <v>59</v>
      </c>
      <c r="AD5" s="450" t="s">
        <v>31</v>
      </c>
      <c r="AE5" s="344" t="s">
        <v>52</v>
      </c>
      <c r="AF5" s="450" t="s">
        <v>89</v>
      </c>
      <c r="AG5" s="455" t="s">
        <v>54</v>
      </c>
      <c r="AH5" s="450" t="s">
        <v>88</v>
      </c>
      <c r="AI5" s="469" t="s">
        <v>67</v>
      </c>
    </row>
    <row r="6" spans="1:35" ht="15" customHeight="1">
      <c r="A6" s="665"/>
      <c r="B6" s="665"/>
      <c r="C6" s="665"/>
      <c r="D6" s="449">
        <v>3</v>
      </c>
      <c r="E6" s="116" t="s">
        <v>86</v>
      </c>
      <c r="F6" s="344" t="s">
        <v>57</v>
      </c>
      <c r="G6" s="450" t="s">
        <v>86</v>
      </c>
      <c r="H6" s="455" t="s">
        <v>66</v>
      </c>
      <c r="I6" s="450" t="s">
        <v>90</v>
      </c>
      <c r="J6" s="344" t="s">
        <v>61</v>
      </c>
      <c r="K6" s="450" t="s">
        <v>85</v>
      </c>
      <c r="L6" s="451" t="s">
        <v>19</v>
      </c>
      <c r="M6" s="450" t="s">
        <v>91</v>
      </c>
      <c r="N6" s="344" t="s">
        <v>149</v>
      </c>
      <c r="O6" s="450" t="s">
        <v>88</v>
      </c>
      <c r="P6" s="344" t="s">
        <v>123</v>
      </c>
      <c r="Q6" s="452"/>
      <c r="R6" s="453"/>
      <c r="S6" s="77"/>
      <c r="T6" s="644"/>
      <c r="U6" s="571"/>
      <c r="V6" s="571"/>
      <c r="W6" s="454">
        <v>3</v>
      </c>
      <c r="X6" s="116" t="s">
        <v>143</v>
      </c>
      <c r="Y6" s="344" t="s">
        <v>57</v>
      </c>
      <c r="Z6" s="450" t="s">
        <v>89</v>
      </c>
      <c r="AA6" s="344" t="s">
        <v>59</v>
      </c>
      <c r="AB6" s="450" t="s">
        <v>86</v>
      </c>
      <c r="AC6" s="455" t="s">
        <v>141</v>
      </c>
      <c r="AD6" s="450" t="s">
        <v>89</v>
      </c>
      <c r="AE6" s="455" t="s">
        <v>54</v>
      </c>
      <c r="AF6" s="450" t="s">
        <v>85</v>
      </c>
      <c r="AG6" s="451" t="s">
        <v>63</v>
      </c>
      <c r="AH6" s="456" t="s">
        <v>68</v>
      </c>
      <c r="AI6" s="453" t="s">
        <v>125</v>
      </c>
    </row>
    <row r="7" spans="1:35" ht="15" customHeight="1">
      <c r="A7" s="665"/>
      <c r="B7" s="665"/>
      <c r="C7" s="665"/>
      <c r="D7" s="449">
        <v>4</v>
      </c>
      <c r="E7" s="116" t="s">
        <v>90</v>
      </c>
      <c r="F7" s="344" t="s">
        <v>61</v>
      </c>
      <c r="G7" s="450" t="s">
        <v>86</v>
      </c>
      <c r="H7" s="455" t="s">
        <v>66</v>
      </c>
      <c r="I7" s="450" t="s">
        <v>91</v>
      </c>
      <c r="J7" s="344" t="s">
        <v>62</v>
      </c>
      <c r="K7" s="450" t="s">
        <v>88</v>
      </c>
      <c r="L7" s="451" t="s">
        <v>123</v>
      </c>
      <c r="M7" s="450" t="s">
        <v>88</v>
      </c>
      <c r="N7" s="344" t="s">
        <v>51</v>
      </c>
      <c r="O7" s="450" t="s">
        <v>146</v>
      </c>
      <c r="P7" s="344" t="s">
        <v>147</v>
      </c>
      <c r="Q7" s="457"/>
      <c r="R7" s="496"/>
      <c r="S7" s="77"/>
      <c r="T7" s="644"/>
      <c r="U7" s="571"/>
      <c r="V7" s="571"/>
      <c r="W7" s="454">
        <v>4</v>
      </c>
      <c r="X7" s="116" t="s">
        <v>89</v>
      </c>
      <c r="Y7" s="344" t="s">
        <v>59</v>
      </c>
      <c r="Z7" s="450" t="s">
        <v>26</v>
      </c>
      <c r="AA7" s="344" t="s">
        <v>149</v>
      </c>
      <c r="AB7" s="450" t="s">
        <v>86</v>
      </c>
      <c r="AC7" s="455" t="s">
        <v>141</v>
      </c>
      <c r="AD7" s="450" t="s">
        <v>88</v>
      </c>
      <c r="AE7" s="344" t="s">
        <v>67</v>
      </c>
      <c r="AF7" s="456" t="s">
        <v>99</v>
      </c>
      <c r="AG7" s="455" t="s">
        <v>125</v>
      </c>
      <c r="AH7" s="450" t="s">
        <v>85</v>
      </c>
      <c r="AI7" s="469" t="s">
        <v>63</v>
      </c>
    </row>
    <row r="8" spans="1:35" ht="15" customHeight="1" thickBot="1">
      <c r="A8" s="666"/>
      <c r="B8" s="666"/>
      <c r="C8" s="666"/>
      <c r="D8" s="458">
        <v>5</v>
      </c>
      <c r="E8" s="459" t="s">
        <v>88</v>
      </c>
      <c r="F8" s="460" t="s">
        <v>51</v>
      </c>
      <c r="G8" s="461" t="s">
        <v>90</v>
      </c>
      <c r="H8" s="460" t="s">
        <v>61</v>
      </c>
      <c r="I8" s="461" t="s">
        <v>91</v>
      </c>
      <c r="J8" s="460" t="s">
        <v>62</v>
      </c>
      <c r="K8" s="461" t="s">
        <v>146</v>
      </c>
      <c r="L8" s="485" t="s">
        <v>147</v>
      </c>
      <c r="M8" s="461" t="s">
        <v>86</v>
      </c>
      <c r="N8" s="462" t="s">
        <v>66</v>
      </c>
      <c r="O8" s="461" t="s">
        <v>91</v>
      </c>
      <c r="P8" s="460" t="s">
        <v>149</v>
      </c>
      <c r="Q8" s="463"/>
      <c r="R8" s="497"/>
      <c r="S8" s="77"/>
      <c r="T8" s="645"/>
      <c r="U8" s="572"/>
      <c r="V8" s="572"/>
      <c r="W8" s="464">
        <v>5</v>
      </c>
      <c r="X8" s="459" t="s">
        <v>73</v>
      </c>
      <c r="Y8" s="460" t="s">
        <v>59</v>
      </c>
      <c r="Z8" s="461" t="s">
        <v>73</v>
      </c>
      <c r="AA8" s="460" t="s">
        <v>67</v>
      </c>
      <c r="AB8" s="461" t="s">
        <v>73</v>
      </c>
      <c r="AC8" s="460" t="s">
        <v>141</v>
      </c>
      <c r="AD8" s="461" t="s">
        <v>73</v>
      </c>
      <c r="AE8" s="460" t="s">
        <v>54</v>
      </c>
      <c r="AF8" s="461" t="s">
        <v>73</v>
      </c>
      <c r="AG8" s="460" t="s">
        <v>80</v>
      </c>
      <c r="AH8" s="461" t="s">
        <v>73</v>
      </c>
      <c r="AI8" s="465" t="s">
        <v>124</v>
      </c>
    </row>
    <row r="9" spans="1:35" ht="15" customHeight="1" thickTop="1">
      <c r="A9" s="647">
        <v>3</v>
      </c>
      <c r="B9" s="570" t="s">
        <v>78</v>
      </c>
      <c r="C9" s="570" t="s">
        <v>160</v>
      </c>
      <c r="D9" s="466">
        <v>1</v>
      </c>
      <c r="E9" s="441" t="s">
        <v>91</v>
      </c>
      <c r="F9" s="442" t="s">
        <v>62</v>
      </c>
      <c r="G9" s="443" t="s">
        <v>153</v>
      </c>
      <c r="H9" s="442" t="s">
        <v>64</v>
      </c>
      <c r="I9" s="443" t="s">
        <v>145</v>
      </c>
      <c r="J9" s="442" t="s">
        <v>58</v>
      </c>
      <c r="K9" s="443" t="s">
        <v>91</v>
      </c>
      <c r="L9" s="444" t="s">
        <v>149</v>
      </c>
      <c r="M9" s="443" t="s">
        <v>85</v>
      </c>
      <c r="N9" s="442" t="s">
        <v>63</v>
      </c>
      <c r="O9" s="443" t="s">
        <v>89</v>
      </c>
      <c r="P9" s="442" t="s">
        <v>59</v>
      </c>
      <c r="Q9" s="680" t="s">
        <v>7</v>
      </c>
      <c r="R9" s="676"/>
      <c r="S9" s="76"/>
      <c r="T9" s="647">
        <v>3</v>
      </c>
      <c r="U9" s="571" t="s">
        <v>49</v>
      </c>
      <c r="V9" s="570" t="s">
        <v>123</v>
      </c>
      <c r="W9" s="467">
        <v>1</v>
      </c>
      <c r="X9" s="441" t="s">
        <v>142</v>
      </c>
      <c r="Y9" s="442" t="s">
        <v>49</v>
      </c>
      <c r="Z9" s="443" t="s">
        <v>85</v>
      </c>
      <c r="AA9" s="442" t="s">
        <v>63</v>
      </c>
      <c r="AB9" s="443" t="s">
        <v>99</v>
      </c>
      <c r="AC9" s="442" t="s">
        <v>67</v>
      </c>
      <c r="AD9" s="443" t="s">
        <v>99</v>
      </c>
      <c r="AE9" s="442" t="s">
        <v>123</v>
      </c>
      <c r="AF9" s="488" t="s">
        <v>90</v>
      </c>
      <c r="AG9" s="444" t="s">
        <v>61</v>
      </c>
      <c r="AH9" s="443" t="s">
        <v>31</v>
      </c>
      <c r="AI9" s="498" t="s">
        <v>52</v>
      </c>
    </row>
    <row r="10" spans="1:35" ht="15" customHeight="1">
      <c r="A10" s="665"/>
      <c r="B10" s="665"/>
      <c r="C10" s="665"/>
      <c r="D10" s="449">
        <v>2</v>
      </c>
      <c r="E10" s="116" t="s">
        <v>91</v>
      </c>
      <c r="F10" s="344" t="s">
        <v>62</v>
      </c>
      <c r="G10" s="450" t="s">
        <v>145</v>
      </c>
      <c r="H10" s="344" t="s">
        <v>58</v>
      </c>
      <c r="I10" s="450" t="s">
        <v>146</v>
      </c>
      <c r="J10" s="344" t="s">
        <v>147</v>
      </c>
      <c r="K10" s="450" t="s">
        <v>91</v>
      </c>
      <c r="L10" s="451" t="s">
        <v>149</v>
      </c>
      <c r="M10" s="450" t="s">
        <v>89</v>
      </c>
      <c r="N10" s="344" t="s">
        <v>59</v>
      </c>
      <c r="O10" s="450" t="s">
        <v>96</v>
      </c>
      <c r="P10" s="455" t="s">
        <v>53</v>
      </c>
      <c r="Q10" s="452"/>
      <c r="R10" s="453"/>
      <c r="S10" s="77"/>
      <c r="T10" s="644"/>
      <c r="U10" s="571"/>
      <c r="V10" s="571"/>
      <c r="W10" s="454">
        <v>2</v>
      </c>
      <c r="X10" s="116" t="s">
        <v>142</v>
      </c>
      <c r="Y10" s="344" t="s">
        <v>49</v>
      </c>
      <c r="Z10" s="450" t="s">
        <v>85</v>
      </c>
      <c r="AA10" s="344" t="s">
        <v>63</v>
      </c>
      <c r="AB10" s="450" t="s">
        <v>96</v>
      </c>
      <c r="AC10" s="455" t="s">
        <v>53</v>
      </c>
      <c r="AD10" s="450" t="s">
        <v>90</v>
      </c>
      <c r="AE10" s="344" t="s">
        <v>61</v>
      </c>
      <c r="AF10" s="456" t="s">
        <v>68</v>
      </c>
      <c r="AG10" s="468" t="s">
        <v>125</v>
      </c>
      <c r="AH10" s="450" t="s">
        <v>89</v>
      </c>
      <c r="AI10" s="469" t="s">
        <v>123</v>
      </c>
    </row>
    <row r="11" spans="1:35" ht="15" customHeight="1">
      <c r="A11" s="665"/>
      <c r="B11" s="665"/>
      <c r="C11" s="665"/>
      <c r="D11" s="449">
        <v>3</v>
      </c>
      <c r="E11" s="116" t="s">
        <v>145</v>
      </c>
      <c r="F11" s="344" t="s">
        <v>58</v>
      </c>
      <c r="G11" s="450" t="s">
        <v>146</v>
      </c>
      <c r="H11" s="344" t="s">
        <v>147</v>
      </c>
      <c r="I11" s="450" t="s">
        <v>153</v>
      </c>
      <c r="J11" s="344" t="s">
        <v>64</v>
      </c>
      <c r="K11" s="450" t="s">
        <v>96</v>
      </c>
      <c r="L11" s="468" t="s">
        <v>53</v>
      </c>
      <c r="M11" s="450" t="s">
        <v>116</v>
      </c>
      <c r="N11" s="455" t="s">
        <v>66</v>
      </c>
      <c r="O11" s="450" t="s">
        <v>91</v>
      </c>
      <c r="P11" s="344" t="s">
        <v>149</v>
      </c>
      <c r="Q11" s="452"/>
      <c r="R11" s="453"/>
      <c r="S11" s="77"/>
      <c r="T11" s="644"/>
      <c r="U11" s="571"/>
      <c r="V11" s="571"/>
      <c r="W11" s="454">
        <v>3</v>
      </c>
      <c r="X11" s="116" t="s">
        <v>99</v>
      </c>
      <c r="Y11" s="344" t="s">
        <v>67</v>
      </c>
      <c r="Z11" s="450" t="s">
        <v>88</v>
      </c>
      <c r="AA11" s="344" t="s">
        <v>123</v>
      </c>
      <c r="AB11" s="450" t="s">
        <v>150</v>
      </c>
      <c r="AC11" s="344" t="s">
        <v>151</v>
      </c>
      <c r="AD11" s="456" t="s">
        <v>68</v>
      </c>
      <c r="AE11" s="455" t="s">
        <v>125</v>
      </c>
      <c r="AF11" s="450" t="s">
        <v>31</v>
      </c>
      <c r="AG11" s="344" t="s">
        <v>52</v>
      </c>
      <c r="AH11" s="450" t="s">
        <v>90</v>
      </c>
      <c r="AI11" s="469" t="s">
        <v>61</v>
      </c>
    </row>
    <row r="12" spans="1:35" ht="15" customHeight="1">
      <c r="A12" s="665"/>
      <c r="B12" s="665"/>
      <c r="C12" s="665"/>
      <c r="D12" s="449">
        <v>4</v>
      </c>
      <c r="E12" s="116" t="s">
        <v>153</v>
      </c>
      <c r="F12" s="344" t="s">
        <v>64</v>
      </c>
      <c r="G12" s="450" t="s">
        <v>91</v>
      </c>
      <c r="H12" s="344" t="s">
        <v>149</v>
      </c>
      <c r="I12" s="450" t="s">
        <v>91</v>
      </c>
      <c r="J12" s="344" t="s">
        <v>62</v>
      </c>
      <c r="K12" s="450" t="s">
        <v>89</v>
      </c>
      <c r="L12" s="451" t="s">
        <v>59</v>
      </c>
      <c r="M12" s="450" t="s">
        <v>86</v>
      </c>
      <c r="N12" s="455" t="s">
        <v>66</v>
      </c>
      <c r="O12" s="450" t="s">
        <v>86</v>
      </c>
      <c r="P12" s="455" t="s">
        <v>141</v>
      </c>
      <c r="Q12" s="457"/>
      <c r="R12" s="496"/>
      <c r="S12" s="494"/>
      <c r="T12" s="644"/>
      <c r="U12" s="571"/>
      <c r="V12" s="571"/>
      <c r="W12" s="454">
        <v>4</v>
      </c>
      <c r="X12" s="116" t="s">
        <v>31</v>
      </c>
      <c r="Y12" s="455" t="s">
        <v>53</v>
      </c>
      <c r="Z12" s="450" t="s">
        <v>99</v>
      </c>
      <c r="AA12" s="344" t="s">
        <v>67</v>
      </c>
      <c r="AB12" s="450" t="s">
        <v>150</v>
      </c>
      <c r="AC12" s="344" t="s">
        <v>151</v>
      </c>
      <c r="AD12" s="450" t="s">
        <v>86</v>
      </c>
      <c r="AE12" s="344" t="s">
        <v>65</v>
      </c>
      <c r="AF12" s="450" t="s">
        <v>31</v>
      </c>
      <c r="AG12" s="344" t="s">
        <v>52</v>
      </c>
      <c r="AH12" s="450" t="s">
        <v>85</v>
      </c>
      <c r="AI12" s="469" t="s">
        <v>63</v>
      </c>
    </row>
    <row r="13" spans="1:35" ht="15" customHeight="1" thickBot="1">
      <c r="A13" s="666"/>
      <c r="B13" s="666"/>
      <c r="C13" s="666"/>
      <c r="D13" s="458">
        <v>5</v>
      </c>
      <c r="E13" s="459" t="s">
        <v>146</v>
      </c>
      <c r="F13" s="460" t="s">
        <v>78</v>
      </c>
      <c r="G13" s="461" t="s">
        <v>115</v>
      </c>
      <c r="H13" s="460" t="s">
        <v>58</v>
      </c>
      <c r="I13" s="461" t="s">
        <v>91</v>
      </c>
      <c r="J13" s="460" t="s">
        <v>62</v>
      </c>
      <c r="K13" s="461" t="s">
        <v>86</v>
      </c>
      <c r="L13" s="481" t="s">
        <v>66</v>
      </c>
      <c r="M13" s="461" t="s">
        <v>96</v>
      </c>
      <c r="N13" s="462" t="s">
        <v>53</v>
      </c>
      <c r="O13" s="461" t="s">
        <v>86</v>
      </c>
      <c r="P13" s="462" t="s">
        <v>141</v>
      </c>
      <c r="Q13" s="463"/>
      <c r="R13" s="497"/>
      <c r="S13" s="77"/>
      <c r="T13" s="645"/>
      <c r="U13" s="572"/>
      <c r="V13" s="572"/>
      <c r="W13" s="464">
        <v>5</v>
      </c>
      <c r="X13" s="459" t="s">
        <v>31</v>
      </c>
      <c r="Y13" s="462" t="s">
        <v>53</v>
      </c>
      <c r="Z13" s="461" t="s">
        <v>150</v>
      </c>
      <c r="AA13" s="460" t="s">
        <v>151</v>
      </c>
      <c r="AB13" s="461" t="s">
        <v>88</v>
      </c>
      <c r="AC13" s="460" t="s">
        <v>123</v>
      </c>
      <c r="AD13" s="461" t="s">
        <v>86</v>
      </c>
      <c r="AE13" s="460" t="s">
        <v>65</v>
      </c>
      <c r="AF13" s="461" t="s">
        <v>85</v>
      </c>
      <c r="AG13" s="485" t="s">
        <v>63</v>
      </c>
      <c r="AH13" s="470" t="s">
        <v>68</v>
      </c>
      <c r="AI13" s="471" t="s">
        <v>125</v>
      </c>
    </row>
    <row r="14" spans="1:35" ht="15" customHeight="1" thickTop="1">
      <c r="A14" s="647">
        <v>4</v>
      </c>
      <c r="B14" s="570" t="s">
        <v>78</v>
      </c>
      <c r="C14" s="573" t="s">
        <v>163</v>
      </c>
      <c r="D14" s="466">
        <v>1</v>
      </c>
      <c r="E14" s="441" t="s">
        <v>86</v>
      </c>
      <c r="F14" s="442" t="s">
        <v>57</v>
      </c>
      <c r="G14" s="443" t="s">
        <v>89</v>
      </c>
      <c r="H14" s="472" t="s">
        <v>54</v>
      </c>
      <c r="I14" s="443" t="s">
        <v>88</v>
      </c>
      <c r="J14" s="442" t="s">
        <v>51</v>
      </c>
      <c r="K14" s="443" t="s">
        <v>85</v>
      </c>
      <c r="L14" s="444" t="s">
        <v>19</v>
      </c>
      <c r="M14" s="443" t="s">
        <v>85</v>
      </c>
      <c r="N14" s="442" t="s">
        <v>63</v>
      </c>
      <c r="O14" s="443" t="s">
        <v>146</v>
      </c>
      <c r="P14" s="442" t="s">
        <v>147</v>
      </c>
      <c r="Q14" s="679" t="s">
        <v>9</v>
      </c>
      <c r="R14" s="676"/>
      <c r="S14" s="76"/>
      <c r="T14" s="647">
        <v>4</v>
      </c>
      <c r="U14" s="571" t="s">
        <v>56</v>
      </c>
      <c r="V14" s="570" t="s">
        <v>53</v>
      </c>
      <c r="W14" s="467">
        <v>1</v>
      </c>
      <c r="X14" s="441" t="s">
        <v>88</v>
      </c>
      <c r="Y14" s="444" t="s">
        <v>123</v>
      </c>
      <c r="Z14" s="441" t="s">
        <v>96</v>
      </c>
      <c r="AA14" s="472" t="s">
        <v>53</v>
      </c>
      <c r="AB14" s="443" t="s">
        <v>90</v>
      </c>
      <c r="AC14" s="442" t="s">
        <v>61</v>
      </c>
      <c r="AD14" s="443" t="s">
        <v>85</v>
      </c>
      <c r="AE14" s="442" t="s">
        <v>63</v>
      </c>
      <c r="AF14" s="443" t="s">
        <v>24</v>
      </c>
      <c r="AG14" s="442" t="s">
        <v>52</v>
      </c>
      <c r="AH14" s="474" t="s">
        <v>99</v>
      </c>
      <c r="AI14" s="448" t="s">
        <v>125</v>
      </c>
    </row>
    <row r="15" spans="1:35" ht="15" customHeight="1">
      <c r="A15" s="665"/>
      <c r="B15" s="665"/>
      <c r="C15" s="665"/>
      <c r="D15" s="449">
        <v>2</v>
      </c>
      <c r="E15" s="116" t="s">
        <v>86</v>
      </c>
      <c r="F15" s="344" t="s">
        <v>57</v>
      </c>
      <c r="G15" s="450" t="s">
        <v>88</v>
      </c>
      <c r="H15" s="344" t="s">
        <v>51</v>
      </c>
      <c r="I15" s="450" t="s">
        <v>89</v>
      </c>
      <c r="J15" s="455" t="s">
        <v>54</v>
      </c>
      <c r="K15" s="450" t="s">
        <v>99</v>
      </c>
      <c r="L15" s="451" t="s">
        <v>121</v>
      </c>
      <c r="M15" s="450" t="s">
        <v>85</v>
      </c>
      <c r="N15" s="344" t="s">
        <v>63</v>
      </c>
      <c r="O15" s="450" t="s">
        <v>85</v>
      </c>
      <c r="P15" s="344" t="s">
        <v>19</v>
      </c>
      <c r="Q15" s="452"/>
      <c r="R15" s="453"/>
      <c r="S15" s="77"/>
      <c r="T15" s="644"/>
      <c r="U15" s="571"/>
      <c r="V15" s="571"/>
      <c r="W15" s="454">
        <v>2</v>
      </c>
      <c r="X15" s="116" t="s">
        <v>153</v>
      </c>
      <c r="Y15" s="451" t="s">
        <v>64</v>
      </c>
      <c r="Z15" s="450" t="s">
        <v>90</v>
      </c>
      <c r="AA15" s="344" t="s">
        <v>61</v>
      </c>
      <c r="AB15" s="450" t="s">
        <v>152</v>
      </c>
      <c r="AC15" s="344" t="s">
        <v>55</v>
      </c>
      <c r="AD15" s="450" t="s">
        <v>85</v>
      </c>
      <c r="AE15" s="344" t="s">
        <v>63</v>
      </c>
      <c r="AF15" s="450" t="s">
        <v>96</v>
      </c>
      <c r="AG15" s="455" t="s">
        <v>53</v>
      </c>
      <c r="AH15" s="482" t="s">
        <v>31</v>
      </c>
      <c r="AI15" s="469" t="s">
        <v>52</v>
      </c>
    </row>
    <row r="16" spans="1:35" ht="15" customHeight="1">
      <c r="A16" s="665"/>
      <c r="B16" s="665"/>
      <c r="C16" s="665"/>
      <c r="D16" s="449">
        <v>3</v>
      </c>
      <c r="E16" s="116" t="s">
        <v>88</v>
      </c>
      <c r="F16" s="344" t="s">
        <v>51</v>
      </c>
      <c r="G16" s="450" t="s">
        <v>116</v>
      </c>
      <c r="H16" s="344" t="s">
        <v>57</v>
      </c>
      <c r="I16" s="450" t="s">
        <v>28</v>
      </c>
      <c r="J16" s="344" t="s">
        <v>55</v>
      </c>
      <c r="K16" s="450" t="s">
        <v>146</v>
      </c>
      <c r="L16" s="451" t="s">
        <v>147</v>
      </c>
      <c r="M16" s="450" t="s">
        <v>91</v>
      </c>
      <c r="N16" s="344" t="s">
        <v>149</v>
      </c>
      <c r="O16" s="450" t="s">
        <v>85</v>
      </c>
      <c r="P16" s="344" t="s">
        <v>19</v>
      </c>
      <c r="Q16" s="452"/>
      <c r="R16" s="453"/>
      <c r="S16" s="77"/>
      <c r="T16" s="644"/>
      <c r="U16" s="571"/>
      <c r="V16" s="571"/>
      <c r="W16" s="454">
        <v>3</v>
      </c>
      <c r="X16" s="116" t="s">
        <v>23</v>
      </c>
      <c r="Y16" s="451" t="s">
        <v>80</v>
      </c>
      <c r="Z16" s="450" t="s">
        <v>88</v>
      </c>
      <c r="AA16" s="344" t="s">
        <v>123</v>
      </c>
      <c r="AB16" s="450" t="s">
        <v>153</v>
      </c>
      <c r="AC16" s="344" t="s">
        <v>64</v>
      </c>
      <c r="AD16" s="450" t="s">
        <v>96</v>
      </c>
      <c r="AE16" s="455" t="s">
        <v>53</v>
      </c>
      <c r="AF16" s="456" t="s">
        <v>68</v>
      </c>
      <c r="AG16" s="455" t="s">
        <v>125</v>
      </c>
      <c r="AH16" s="482" t="s">
        <v>31</v>
      </c>
      <c r="AI16" s="469" t="s">
        <v>52</v>
      </c>
    </row>
    <row r="17" spans="1:35" ht="15" customHeight="1">
      <c r="A17" s="665"/>
      <c r="B17" s="665"/>
      <c r="C17" s="665"/>
      <c r="D17" s="449">
        <v>4</v>
      </c>
      <c r="E17" s="116" t="s">
        <v>89</v>
      </c>
      <c r="F17" s="455" t="s">
        <v>54</v>
      </c>
      <c r="G17" s="450" t="s">
        <v>28</v>
      </c>
      <c r="H17" s="344" t="s">
        <v>55</v>
      </c>
      <c r="I17" s="450" t="s">
        <v>86</v>
      </c>
      <c r="J17" s="344" t="s">
        <v>65</v>
      </c>
      <c r="K17" s="450" t="s">
        <v>91</v>
      </c>
      <c r="L17" s="451" t="s">
        <v>149</v>
      </c>
      <c r="M17" s="450" t="s">
        <v>146</v>
      </c>
      <c r="N17" s="344" t="s">
        <v>147</v>
      </c>
      <c r="O17" s="450" t="s">
        <v>99</v>
      </c>
      <c r="P17" s="344" t="s">
        <v>121</v>
      </c>
      <c r="Q17" s="457"/>
      <c r="R17" s="496"/>
      <c r="S17" s="77"/>
      <c r="T17" s="644"/>
      <c r="U17" s="571"/>
      <c r="V17" s="571"/>
      <c r="W17" s="454">
        <v>4</v>
      </c>
      <c r="X17" s="116" t="s">
        <v>90</v>
      </c>
      <c r="Y17" s="451" t="s">
        <v>61</v>
      </c>
      <c r="Z17" s="450" t="s">
        <v>23</v>
      </c>
      <c r="AA17" s="344" t="s">
        <v>80</v>
      </c>
      <c r="AB17" s="450" t="s">
        <v>88</v>
      </c>
      <c r="AC17" s="344" t="s">
        <v>123</v>
      </c>
      <c r="AD17" s="456" t="s">
        <v>68</v>
      </c>
      <c r="AE17" s="455" t="s">
        <v>125</v>
      </c>
      <c r="AF17" s="450" t="s">
        <v>85</v>
      </c>
      <c r="AG17" s="344" t="s">
        <v>63</v>
      </c>
      <c r="AH17" s="482" t="s">
        <v>28</v>
      </c>
      <c r="AI17" s="469" t="s">
        <v>55</v>
      </c>
    </row>
    <row r="18" spans="1:35" ht="15" customHeight="1" thickBot="1">
      <c r="A18" s="666"/>
      <c r="B18" s="666"/>
      <c r="C18" s="666"/>
      <c r="D18" s="458">
        <v>5</v>
      </c>
      <c r="E18" s="459" t="s">
        <v>28</v>
      </c>
      <c r="F18" s="460" t="s">
        <v>55</v>
      </c>
      <c r="G18" s="461" t="s">
        <v>91</v>
      </c>
      <c r="H18" s="460" t="s">
        <v>149</v>
      </c>
      <c r="I18" s="461" t="s">
        <v>86</v>
      </c>
      <c r="J18" s="460" t="s">
        <v>65</v>
      </c>
      <c r="K18" s="461" t="s">
        <v>85</v>
      </c>
      <c r="L18" s="485" t="s">
        <v>19</v>
      </c>
      <c r="M18" s="461" t="s">
        <v>99</v>
      </c>
      <c r="N18" s="460" t="s">
        <v>121</v>
      </c>
      <c r="O18" s="461" t="s">
        <v>116</v>
      </c>
      <c r="P18" s="462" t="s">
        <v>141</v>
      </c>
      <c r="Q18" s="463"/>
      <c r="R18" s="497"/>
      <c r="S18" s="77"/>
      <c r="T18" s="645"/>
      <c r="U18" s="572"/>
      <c r="V18" s="572"/>
      <c r="W18" s="464">
        <v>5</v>
      </c>
      <c r="X18" s="459" t="s">
        <v>96</v>
      </c>
      <c r="Y18" s="462" t="s">
        <v>53</v>
      </c>
      <c r="Z18" s="461" t="s">
        <v>153</v>
      </c>
      <c r="AA18" s="460" t="s">
        <v>64</v>
      </c>
      <c r="AB18" s="461" t="s">
        <v>23</v>
      </c>
      <c r="AC18" s="460" t="s">
        <v>80</v>
      </c>
      <c r="AD18" s="461" t="s">
        <v>152</v>
      </c>
      <c r="AE18" s="460" t="s">
        <v>55</v>
      </c>
      <c r="AF18" s="470" t="s">
        <v>99</v>
      </c>
      <c r="AG18" s="462" t="s">
        <v>125</v>
      </c>
      <c r="AH18" s="493" t="s">
        <v>85</v>
      </c>
      <c r="AI18" s="465" t="s">
        <v>63</v>
      </c>
    </row>
    <row r="19" spans="1:35" ht="15" customHeight="1" thickTop="1">
      <c r="A19" s="647">
        <v>5</v>
      </c>
      <c r="B19" s="570" t="s">
        <v>78</v>
      </c>
      <c r="C19" s="570" t="s">
        <v>158</v>
      </c>
      <c r="D19" s="466">
        <v>1</v>
      </c>
      <c r="E19" s="441" t="s">
        <v>91</v>
      </c>
      <c r="F19" s="442" t="s">
        <v>62</v>
      </c>
      <c r="G19" s="443" t="s">
        <v>91</v>
      </c>
      <c r="H19" s="442" t="s">
        <v>149</v>
      </c>
      <c r="I19" s="443" t="s">
        <v>146</v>
      </c>
      <c r="J19" s="442" t="s">
        <v>147</v>
      </c>
      <c r="K19" s="443" t="s">
        <v>26</v>
      </c>
      <c r="L19" s="444" t="s">
        <v>149</v>
      </c>
      <c r="M19" s="443" t="s">
        <v>89</v>
      </c>
      <c r="N19" s="442" t="s">
        <v>59</v>
      </c>
      <c r="O19" s="443" t="s">
        <v>86</v>
      </c>
      <c r="P19" s="472" t="s">
        <v>141</v>
      </c>
      <c r="Q19" s="473"/>
      <c r="R19" s="495"/>
      <c r="S19" s="76"/>
      <c r="T19" s="647">
        <v>5</v>
      </c>
      <c r="U19" s="570" t="s">
        <v>49</v>
      </c>
      <c r="V19" s="570" t="s">
        <v>151</v>
      </c>
      <c r="W19" s="467">
        <v>1</v>
      </c>
      <c r="X19" s="421" t="s">
        <v>31</v>
      </c>
      <c r="Y19" s="548" t="s">
        <v>53</v>
      </c>
      <c r="Z19" s="446" t="s">
        <v>150</v>
      </c>
      <c r="AA19" s="422" t="s">
        <v>151</v>
      </c>
      <c r="AB19" s="446" t="s">
        <v>86</v>
      </c>
      <c r="AC19" s="548" t="s">
        <v>141</v>
      </c>
      <c r="AD19" s="446" t="s">
        <v>31</v>
      </c>
      <c r="AE19" s="422" t="s">
        <v>52</v>
      </c>
      <c r="AF19" s="446" t="s">
        <v>86</v>
      </c>
      <c r="AG19" s="422" t="s">
        <v>80</v>
      </c>
      <c r="AH19" s="549" t="s">
        <v>152</v>
      </c>
      <c r="AI19" s="550" t="s">
        <v>55</v>
      </c>
    </row>
    <row r="20" spans="1:35" ht="15" customHeight="1" thickBot="1">
      <c r="A20" s="665"/>
      <c r="B20" s="665"/>
      <c r="C20" s="665"/>
      <c r="D20" s="449">
        <v>2</v>
      </c>
      <c r="E20" s="116" t="s">
        <v>153</v>
      </c>
      <c r="F20" s="344" t="s">
        <v>64</v>
      </c>
      <c r="G20" s="450" t="s">
        <v>91</v>
      </c>
      <c r="H20" s="344" t="s">
        <v>149</v>
      </c>
      <c r="I20" s="450" t="s">
        <v>91</v>
      </c>
      <c r="J20" s="344" t="s">
        <v>62</v>
      </c>
      <c r="K20" s="450" t="s">
        <v>89</v>
      </c>
      <c r="L20" s="451" t="s">
        <v>59</v>
      </c>
      <c r="M20" s="450" t="s">
        <v>145</v>
      </c>
      <c r="N20" s="344" t="s">
        <v>58</v>
      </c>
      <c r="O20" s="450" t="s">
        <v>86</v>
      </c>
      <c r="P20" s="455" t="s">
        <v>141</v>
      </c>
      <c r="Q20" s="457"/>
      <c r="R20" s="496"/>
      <c r="S20" s="77"/>
      <c r="T20" s="644"/>
      <c r="U20" s="571"/>
      <c r="V20" s="571"/>
      <c r="W20" s="454">
        <v>2</v>
      </c>
      <c r="X20" s="499" t="s">
        <v>31</v>
      </c>
      <c r="Y20" s="500" t="s">
        <v>53</v>
      </c>
      <c r="Z20" s="476" t="s">
        <v>150</v>
      </c>
      <c r="AA20" s="477" t="s">
        <v>151</v>
      </c>
      <c r="AB20" s="476" t="s">
        <v>86</v>
      </c>
      <c r="AC20" s="500" t="s">
        <v>141</v>
      </c>
      <c r="AD20" s="461" t="s">
        <v>31</v>
      </c>
      <c r="AE20" s="460" t="s">
        <v>52</v>
      </c>
      <c r="AF20" s="476" t="s">
        <v>152</v>
      </c>
      <c r="AG20" s="477" t="s">
        <v>55</v>
      </c>
      <c r="AH20" s="478" t="s">
        <v>86</v>
      </c>
      <c r="AI20" s="479" t="s">
        <v>80</v>
      </c>
    </row>
    <row r="21" spans="1:35" ht="15" customHeight="1" thickTop="1">
      <c r="A21" s="665"/>
      <c r="B21" s="665"/>
      <c r="C21" s="665"/>
      <c r="D21" s="449">
        <v>3</v>
      </c>
      <c r="E21" s="116" t="s">
        <v>152</v>
      </c>
      <c r="F21" s="344" t="s">
        <v>55</v>
      </c>
      <c r="G21" s="450" t="s">
        <v>146</v>
      </c>
      <c r="H21" s="344" t="s">
        <v>147</v>
      </c>
      <c r="I21" s="450" t="s">
        <v>153</v>
      </c>
      <c r="J21" s="344" t="s">
        <v>64</v>
      </c>
      <c r="K21" s="450" t="s">
        <v>145</v>
      </c>
      <c r="L21" s="451" t="s">
        <v>58</v>
      </c>
      <c r="M21" s="450" t="s">
        <v>26</v>
      </c>
      <c r="N21" s="344" t="s">
        <v>149</v>
      </c>
      <c r="O21" s="450" t="s">
        <v>89</v>
      </c>
      <c r="P21" s="344" t="s">
        <v>59</v>
      </c>
      <c r="Q21" s="475"/>
      <c r="R21" s="496"/>
      <c r="S21" s="77"/>
      <c r="T21" s="644"/>
      <c r="U21" s="571"/>
      <c r="V21" s="571"/>
      <c r="W21" s="454"/>
      <c r="X21" s="669" t="s">
        <v>87</v>
      </c>
      <c r="Y21" s="670"/>
      <c r="Z21" s="670"/>
      <c r="AA21" s="670"/>
      <c r="AB21" s="670"/>
      <c r="AC21" s="670"/>
      <c r="AD21" s="670"/>
      <c r="AE21" s="670"/>
      <c r="AF21" s="670"/>
      <c r="AG21" s="670"/>
      <c r="AH21" s="670"/>
      <c r="AI21" s="671"/>
    </row>
    <row r="22" spans="1:35" ht="15" customHeight="1">
      <c r="A22" s="665"/>
      <c r="B22" s="665"/>
      <c r="C22" s="665"/>
      <c r="D22" s="449">
        <v>4</v>
      </c>
      <c r="E22" s="116" t="s">
        <v>146</v>
      </c>
      <c r="F22" s="344" t="s">
        <v>78</v>
      </c>
      <c r="G22" s="450" t="s">
        <v>153</v>
      </c>
      <c r="H22" s="344" t="s">
        <v>64</v>
      </c>
      <c r="I22" s="450" t="s">
        <v>152</v>
      </c>
      <c r="J22" s="344" t="s">
        <v>55</v>
      </c>
      <c r="K22" s="450" t="s">
        <v>148</v>
      </c>
      <c r="L22" s="451" t="s">
        <v>147</v>
      </c>
      <c r="M22" s="450" t="s">
        <v>91</v>
      </c>
      <c r="N22" s="344" t="s">
        <v>149</v>
      </c>
      <c r="O22" s="450" t="s">
        <v>26</v>
      </c>
      <c r="P22" s="344" t="s">
        <v>149</v>
      </c>
      <c r="Q22" s="457"/>
      <c r="R22" s="496"/>
      <c r="S22" s="77"/>
      <c r="T22" s="644"/>
      <c r="U22" s="571"/>
      <c r="V22" s="571"/>
      <c r="W22" s="454"/>
      <c r="X22" s="669"/>
      <c r="Y22" s="670"/>
      <c r="Z22" s="670"/>
      <c r="AA22" s="670"/>
      <c r="AB22" s="670"/>
      <c r="AC22" s="670"/>
      <c r="AD22" s="670"/>
      <c r="AE22" s="670"/>
      <c r="AF22" s="670"/>
      <c r="AG22" s="670"/>
      <c r="AH22" s="670"/>
      <c r="AI22" s="671"/>
    </row>
    <row r="23" spans="1:35" ht="15" customHeight="1" thickBot="1">
      <c r="A23" s="666"/>
      <c r="B23" s="666"/>
      <c r="C23" s="666"/>
      <c r="D23" s="458">
        <v>5</v>
      </c>
      <c r="E23" s="480"/>
      <c r="F23" s="501"/>
      <c r="G23" s="461"/>
      <c r="H23" s="460"/>
      <c r="I23" s="461"/>
      <c r="J23" s="460"/>
      <c r="K23" s="461" t="s">
        <v>153</v>
      </c>
      <c r="L23" s="485" t="s">
        <v>64</v>
      </c>
      <c r="M23" s="461" t="s">
        <v>91</v>
      </c>
      <c r="N23" s="460" t="s">
        <v>149</v>
      </c>
      <c r="O23" s="461" t="s">
        <v>145</v>
      </c>
      <c r="P23" s="460" t="s">
        <v>58</v>
      </c>
      <c r="Q23" s="524"/>
      <c r="R23" s="497"/>
      <c r="S23" s="77"/>
      <c r="T23" s="645"/>
      <c r="U23" s="572"/>
      <c r="V23" s="572"/>
      <c r="W23" s="464"/>
      <c r="X23" s="672"/>
      <c r="Y23" s="673"/>
      <c r="Z23" s="673"/>
      <c r="AA23" s="673"/>
      <c r="AB23" s="673"/>
      <c r="AC23" s="673"/>
      <c r="AD23" s="673"/>
      <c r="AE23" s="673"/>
      <c r="AF23" s="673"/>
      <c r="AG23" s="673"/>
      <c r="AH23" s="673"/>
      <c r="AI23" s="674"/>
    </row>
    <row r="24" spans="1:35" ht="15" customHeight="1" thickTop="1">
      <c r="A24" s="647">
        <v>6</v>
      </c>
      <c r="B24" s="570" t="s">
        <v>78</v>
      </c>
      <c r="C24" s="570" t="s">
        <v>55</v>
      </c>
      <c r="D24" s="466">
        <v>1</v>
      </c>
      <c r="E24" s="441" t="s">
        <v>91</v>
      </c>
      <c r="F24" s="442" t="s">
        <v>62</v>
      </c>
      <c r="G24" s="443" t="s">
        <v>152</v>
      </c>
      <c r="H24" s="442" t="s">
        <v>55</v>
      </c>
      <c r="I24" s="443" t="s">
        <v>86</v>
      </c>
      <c r="J24" s="442" t="s">
        <v>65</v>
      </c>
      <c r="K24" s="443" t="s">
        <v>96</v>
      </c>
      <c r="L24" s="487" t="s">
        <v>53</v>
      </c>
      <c r="M24" s="443" t="s">
        <v>99</v>
      </c>
      <c r="N24" s="442" t="s">
        <v>121</v>
      </c>
      <c r="O24" s="443" t="s">
        <v>91</v>
      </c>
      <c r="P24" s="442" t="s">
        <v>149</v>
      </c>
      <c r="Q24" s="473"/>
      <c r="R24" s="495"/>
      <c r="S24" s="494"/>
      <c r="T24" s="647">
        <v>6</v>
      </c>
      <c r="U24" s="570" t="s">
        <v>48</v>
      </c>
      <c r="V24" s="570" t="s">
        <v>141</v>
      </c>
      <c r="W24" s="467">
        <v>1</v>
      </c>
      <c r="X24" s="441" t="s">
        <v>85</v>
      </c>
      <c r="Y24" s="442" t="s">
        <v>56</v>
      </c>
      <c r="Z24" s="443" t="s">
        <v>85</v>
      </c>
      <c r="AA24" s="442" t="s">
        <v>63</v>
      </c>
      <c r="AB24" s="443" t="s">
        <v>150</v>
      </c>
      <c r="AC24" s="442" t="s">
        <v>151</v>
      </c>
      <c r="AD24" s="443" t="s">
        <v>99</v>
      </c>
      <c r="AE24" s="442" t="s">
        <v>123</v>
      </c>
      <c r="AF24" s="443" t="s">
        <v>26</v>
      </c>
      <c r="AG24" s="442" t="s">
        <v>149</v>
      </c>
      <c r="AH24" s="443" t="s">
        <v>23</v>
      </c>
      <c r="AI24" s="448" t="s">
        <v>141</v>
      </c>
    </row>
    <row r="25" spans="1:35" ht="15" customHeight="1">
      <c r="A25" s="665"/>
      <c r="B25" s="665"/>
      <c r="C25" s="665"/>
      <c r="D25" s="449">
        <v>2</v>
      </c>
      <c r="E25" s="116" t="s">
        <v>91</v>
      </c>
      <c r="F25" s="344" t="s">
        <v>62</v>
      </c>
      <c r="G25" s="450" t="s">
        <v>86</v>
      </c>
      <c r="H25" s="455" t="s">
        <v>66</v>
      </c>
      <c r="I25" s="450" t="s">
        <v>115</v>
      </c>
      <c r="J25" s="344" t="s">
        <v>65</v>
      </c>
      <c r="K25" s="450" t="s">
        <v>99</v>
      </c>
      <c r="L25" s="451" t="s">
        <v>121</v>
      </c>
      <c r="M25" s="450" t="s">
        <v>152</v>
      </c>
      <c r="N25" s="344" t="s">
        <v>55</v>
      </c>
      <c r="O25" s="450" t="s">
        <v>91</v>
      </c>
      <c r="P25" s="344" t="s">
        <v>149</v>
      </c>
      <c r="Q25" s="457"/>
      <c r="R25" s="496"/>
      <c r="S25" s="77"/>
      <c r="T25" s="644"/>
      <c r="U25" s="571"/>
      <c r="V25" s="571"/>
      <c r="W25" s="454">
        <v>2</v>
      </c>
      <c r="X25" s="116" t="s">
        <v>85</v>
      </c>
      <c r="Y25" s="344" t="s">
        <v>56</v>
      </c>
      <c r="Z25" s="482" t="s">
        <v>86</v>
      </c>
      <c r="AA25" s="344" t="s">
        <v>57</v>
      </c>
      <c r="AB25" s="450" t="s">
        <v>150</v>
      </c>
      <c r="AC25" s="344" t="s">
        <v>151</v>
      </c>
      <c r="AD25" s="450" t="s">
        <v>26</v>
      </c>
      <c r="AE25" s="344" t="s">
        <v>149</v>
      </c>
      <c r="AF25" s="450" t="s">
        <v>31</v>
      </c>
      <c r="AG25" s="344" t="s">
        <v>52</v>
      </c>
      <c r="AH25" s="482" t="s">
        <v>89</v>
      </c>
      <c r="AI25" s="469" t="s">
        <v>123</v>
      </c>
    </row>
    <row r="26" spans="1:35" ht="15" customHeight="1">
      <c r="A26" s="665"/>
      <c r="B26" s="665"/>
      <c r="C26" s="665"/>
      <c r="D26" s="449">
        <v>3</v>
      </c>
      <c r="E26" s="116" t="s">
        <v>145</v>
      </c>
      <c r="F26" s="344" t="s">
        <v>58</v>
      </c>
      <c r="G26" s="450" t="s">
        <v>91</v>
      </c>
      <c r="H26" s="344" t="s">
        <v>149</v>
      </c>
      <c r="I26" s="450" t="s">
        <v>85</v>
      </c>
      <c r="J26" s="344" t="s">
        <v>19</v>
      </c>
      <c r="K26" s="450" t="s">
        <v>86</v>
      </c>
      <c r="L26" s="468" t="s">
        <v>66</v>
      </c>
      <c r="M26" s="450" t="s">
        <v>153</v>
      </c>
      <c r="N26" s="344" t="s">
        <v>64</v>
      </c>
      <c r="O26" s="450" t="s">
        <v>96</v>
      </c>
      <c r="P26" s="455" t="s">
        <v>53</v>
      </c>
      <c r="Q26" s="457"/>
      <c r="R26" s="496"/>
      <c r="S26" s="494"/>
      <c r="T26" s="644"/>
      <c r="U26" s="571"/>
      <c r="V26" s="571"/>
      <c r="W26" s="454">
        <v>3</v>
      </c>
      <c r="X26" s="116" t="s">
        <v>88</v>
      </c>
      <c r="Y26" s="344" t="s">
        <v>123</v>
      </c>
      <c r="Z26" s="482" t="s">
        <v>86</v>
      </c>
      <c r="AA26" s="344" t="s">
        <v>57</v>
      </c>
      <c r="AB26" s="450" t="s">
        <v>85</v>
      </c>
      <c r="AC26" s="344" t="s">
        <v>63</v>
      </c>
      <c r="AD26" s="450" t="s">
        <v>23</v>
      </c>
      <c r="AE26" s="455" t="s">
        <v>141</v>
      </c>
      <c r="AF26" s="450" t="s">
        <v>31</v>
      </c>
      <c r="AG26" s="344" t="s">
        <v>52</v>
      </c>
      <c r="AH26" s="482" t="s">
        <v>26</v>
      </c>
      <c r="AI26" s="469" t="s">
        <v>149</v>
      </c>
    </row>
    <row r="27" spans="1:35" ht="15" customHeight="1">
      <c r="A27" s="665"/>
      <c r="B27" s="665"/>
      <c r="C27" s="665"/>
      <c r="D27" s="449">
        <v>4</v>
      </c>
      <c r="E27" s="116" t="s">
        <v>85</v>
      </c>
      <c r="F27" s="344" t="s">
        <v>19</v>
      </c>
      <c r="G27" s="450" t="s">
        <v>145</v>
      </c>
      <c r="H27" s="344" t="s">
        <v>58</v>
      </c>
      <c r="I27" s="450" t="s">
        <v>116</v>
      </c>
      <c r="J27" s="344" t="s">
        <v>57</v>
      </c>
      <c r="K27" s="450" t="s">
        <v>86</v>
      </c>
      <c r="L27" s="468" t="s">
        <v>66</v>
      </c>
      <c r="M27" s="450" t="s">
        <v>96</v>
      </c>
      <c r="N27" s="455" t="s">
        <v>53</v>
      </c>
      <c r="O27" s="450" t="s">
        <v>152</v>
      </c>
      <c r="P27" s="344" t="s">
        <v>55</v>
      </c>
      <c r="Q27" s="457"/>
      <c r="R27" s="496"/>
      <c r="S27" s="494"/>
      <c r="T27" s="644"/>
      <c r="U27" s="571"/>
      <c r="V27" s="571"/>
      <c r="W27" s="454">
        <v>4</v>
      </c>
      <c r="X27" s="116" t="s">
        <v>144</v>
      </c>
      <c r="Y27" s="344" t="s">
        <v>57</v>
      </c>
      <c r="Z27" s="450" t="s">
        <v>150</v>
      </c>
      <c r="AA27" s="344" t="s">
        <v>151</v>
      </c>
      <c r="AB27" s="450" t="s">
        <v>85</v>
      </c>
      <c r="AC27" s="344" t="s">
        <v>63</v>
      </c>
      <c r="AD27" s="450" t="s">
        <v>86</v>
      </c>
      <c r="AE27" s="344" t="s">
        <v>65</v>
      </c>
      <c r="AF27" s="450" t="s">
        <v>23</v>
      </c>
      <c r="AG27" s="455" t="s">
        <v>141</v>
      </c>
      <c r="AH27" s="482" t="s">
        <v>86</v>
      </c>
      <c r="AI27" s="469" t="s">
        <v>80</v>
      </c>
    </row>
    <row r="28" spans="1:35" ht="15" customHeight="1" thickBot="1">
      <c r="A28" s="666"/>
      <c r="B28" s="666"/>
      <c r="C28" s="666"/>
      <c r="D28" s="458">
        <v>5</v>
      </c>
      <c r="E28" s="459" t="s">
        <v>116</v>
      </c>
      <c r="F28" s="460" t="s">
        <v>57</v>
      </c>
      <c r="G28" s="461" t="s">
        <v>85</v>
      </c>
      <c r="H28" s="460" t="s">
        <v>19</v>
      </c>
      <c r="I28" s="461" t="s">
        <v>145</v>
      </c>
      <c r="J28" s="460" t="s">
        <v>58</v>
      </c>
      <c r="K28" s="461" t="s">
        <v>152</v>
      </c>
      <c r="L28" s="485" t="s">
        <v>55</v>
      </c>
      <c r="M28" s="461" t="s">
        <v>86</v>
      </c>
      <c r="N28" s="462" t="s">
        <v>66</v>
      </c>
      <c r="O28" s="461" t="s">
        <v>153</v>
      </c>
      <c r="P28" s="460" t="s">
        <v>64</v>
      </c>
      <c r="Q28" s="463"/>
      <c r="R28" s="497"/>
      <c r="S28" s="77"/>
      <c r="T28" s="645"/>
      <c r="U28" s="572"/>
      <c r="V28" s="572"/>
      <c r="W28" s="464">
        <v>5</v>
      </c>
      <c r="X28" s="459"/>
      <c r="Y28" s="485"/>
      <c r="Z28" s="461"/>
      <c r="AA28" s="460"/>
      <c r="AB28" s="461" t="s">
        <v>18</v>
      </c>
      <c r="AC28" s="460" t="s">
        <v>141</v>
      </c>
      <c r="AD28" s="461" t="s">
        <v>86</v>
      </c>
      <c r="AE28" s="460" t="s">
        <v>65</v>
      </c>
      <c r="AF28" s="461" t="s">
        <v>86</v>
      </c>
      <c r="AG28" s="460" t="s">
        <v>80</v>
      </c>
      <c r="AH28" s="493" t="s">
        <v>31</v>
      </c>
      <c r="AI28" s="465" t="s">
        <v>52</v>
      </c>
    </row>
    <row r="29" spans="1:35" ht="15" customHeight="1" thickTop="1">
      <c r="A29" s="647">
        <v>7</v>
      </c>
      <c r="B29" s="570" t="s">
        <v>49</v>
      </c>
      <c r="C29" s="573" t="s">
        <v>138</v>
      </c>
      <c r="D29" s="486">
        <v>1</v>
      </c>
      <c r="E29" s="441" t="s">
        <v>99</v>
      </c>
      <c r="F29" s="442" t="s">
        <v>121</v>
      </c>
      <c r="G29" s="443" t="s">
        <v>85</v>
      </c>
      <c r="H29" s="442" t="s">
        <v>19</v>
      </c>
      <c r="I29" s="443" t="s">
        <v>89</v>
      </c>
      <c r="J29" s="472" t="s">
        <v>54</v>
      </c>
      <c r="K29" s="443" t="s">
        <v>90</v>
      </c>
      <c r="L29" s="444" t="s">
        <v>61</v>
      </c>
      <c r="M29" s="443" t="s">
        <v>86</v>
      </c>
      <c r="N29" s="472" t="s">
        <v>66</v>
      </c>
      <c r="O29" s="443" t="s">
        <v>148</v>
      </c>
      <c r="P29" s="442" t="s">
        <v>147</v>
      </c>
      <c r="Q29" s="675"/>
      <c r="R29" s="676"/>
      <c r="S29" s="76"/>
      <c r="T29" s="647">
        <v>7</v>
      </c>
      <c r="U29" s="570" t="s">
        <v>48</v>
      </c>
      <c r="V29" s="570" t="s">
        <v>80</v>
      </c>
      <c r="W29" s="467">
        <v>1</v>
      </c>
      <c r="X29" s="441" t="s">
        <v>152</v>
      </c>
      <c r="Y29" s="442" t="s">
        <v>55</v>
      </c>
      <c r="Z29" s="488" t="s">
        <v>153</v>
      </c>
      <c r="AA29" s="442" t="s">
        <v>64</v>
      </c>
      <c r="AB29" s="443" t="s">
        <v>96</v>
      </c>
      <c r="AC29" s="472" t="s">
        <v>53</v>
      </c>
      <c r="AD29" s="443" t="s">
        <v>85</v>
      </c>
      <c r="AE29" s="442" t="s">
        <v>63</v>
      </c>
      <c r="AF29" s="443" t="s">
        <v>86</v>
      </c>
      <c r="AG29" s="442" t="s">
        <v>80</v>
      </c>
      <c r="AH29" s="488" t="s">
        <v>88</v>
      </c>
      <c r="AI29" s="498" t="s">
        <v>67</v>
      </c>
    </row>
    <row r="30" spans="1:35" ht="15" customHeight="1">
      <c r="A30" s="665"/>
      <c r="B30" s="665"/>
      <c r="C30" s="665"/>
      <c r="D30" s="489">
        <v>2</v>
      </c>
      <c r="E30" s="116" t="s">
        <v>89</v>
      </c>
      <c r="F30" s="455" t="s">
        <v>54</v>
      </c>
      <c r="G30" s="450" t="s">
        <v>99</v>
      </c>
      <c r="H30" s="344" t="s">
        <v>121</v>
      </c>
      <c r="I30" s="450" t="s">
        <v>85</v>
      </c>
      <c r="J30" s="344" t="s">
        <v>19</v>
      </c>
      <c r="K30" s="450" t="s">
        <v>116</v>
      </c>
      <c r="L30" s="468" t="s">
        <v>66</v>
      </c>
      <c r="M30" s="450" t="s">
        <v>90</v>
      </c>
      <c r="N30" s="344" t="s">
        <v>61</v>
      </c>
      <c r="O30" s="450" t="s">
        <v>88</v>
      </c>
      <c r="P30" s="344" t="s">
        <v>123</v>
      </c>
      <c r="Q30" s="457"/>
      <c r="R30" s="496"/>
      <c r="S30" s="77"/>
      <c r="T30" s="644"/>
      <c r="U30" s="571"/>
      <c r="V30" s="571"/>
      <c r="W30" s="454">
        <v>2</v>
      </c>
      <c r="X30" s="116" t="s">
        <v>89</v>
      </c>
      <c r="Y30" s="344" t="s">
        <v>59</v>
      </c>
      <c r="Z30" s="450" t="s">
        <v>152</v>
      </c>
      <c r="AA30" s="344" t="s">
        <v>55</v>
      </c>
      <c r="AB30" s="450" t="s">
        <v>85</v>
      </c>
      <c r="AC30" s="344" t="s">
        <v>63</v>
      </c>
      <c r="AD30" s="450" t="s">
        <v>89</v>
      </c>
      <c r="AE30" s="455" t="s">
        <v>54</v>
      </c>
      <c r="AF30" s="450" t="s">
        <v>86</v>
      </c>
      <c r="AG30" s="344" t="s">
        <v>80</v>
      </c>
      <c r="AH30" s="482" t="s">
        <v>24</v>
      </c>
      <c r="AI30" s="469" t="s">
        <v>52</v>
      </c>
    </row>
    <row r="31" spans="1:35" ht="15" customHeight="1">
      <c r="A31" s="665"/>
      <c r="B31" s="665"/>
      <c r="C31" s="665"/>
      <c r="D31" s="489">
        <v>3</v>
      </c>
      <c r="E31" s="116" t="s">
        <v>85</v>
      </c>
      <c r="F31" s="344" t="s">
        <v>19</v>
      </c>
      <c r="G31" s="450" t="s">
        <v>89</v>
      </c>
      <c r="H31" s="455" t="s">
        <v>54</v>
      </c>
      <c r="I31" s="450" t="s">
        <v>88</v>
      </c>
      <c r="J31" s="344" t="s">
        <v>51</v>
      </c>
      <c r="K31" s="450" t="s">
        <v>86</v>
      </c>
      <c r="L31" s="468" t="s">
        <v>66</v>
      </c>
      <c r="M31" s="450" t="s">
        <v>148</v>
      </c>
      <c r="N31" s="344" t="s">
        <v>147</v>
      </c>
      <c r="O31" s="450" t="s">
        <v>99</v>
      </c>
      <c r="P31" s="344" t="s">
        <v>121</v>
      </c>
      <c r="Q31" s="457"/>
      <c r="R31" s="496"/>
      <c r="S31" s="77"/>
      <c r="T31" s="644"/>
      <c r="U31" s="571"/>
      <c r="V31" s="571"/>
      <c r="W31" s="454">
        <v>3</v>
      </c>
      <c r="X31" s="116" t="s">
        <v>96</v>
      </c>
      <c r="Y31" s="455" t="s">
        <v>53</v>
      </c>
      <c r="Z31" s="482" t="s">
        <v>89</v>
      </c>
      <c r="AA31" s="344" t="s">
        <v>59</v>
      </c>
      <c r="AB31" s="450" t="s">
        <v>153</v>
      </c>
      <c r="AC31" s="344" t="s">
        <v>64</v>
      </c>
      <c r="AD31" s="450" t="s">
        <v>88</v>
      </c>
      <c r="AE31" s="344" t="s">
        <v>67</v>
      </c>
      <c r="AF31" s="450" t="s">
        <v>89</v>
      </c>
      <c r="AG31" s="455" t="s">
        <v>54</v>
      </c>
      <c r="AH31" s="482" t="s">
        <v>86</v>
      </c>
      <c r="AI31" s="469" t="s">
        <v>80</v>
      </c>
    </row>
    <row r="32" spans="1:35" ht="15" customHeight="1">
      <c r="A32" s="665"/>
      <c r="B32" s="665"/>
      <c r="C32" s="665"/>
      <c r="D32" s="489">
        <v>4</v>
      </c>
      <c r="E32" s="116" t="s">
        <v>115</v>
      </c>
      <c r="F32" s="344" t="s">
        <v>58</v>
      </c>
      <c r="G32" s="450" t="s">
        <v>86</v>
      </c>
      <c r="H32" s="455" t="s">
        <v>66</v>
      </c>
      <c r="I32" s="450" t="s">
        <v>99</v>
      </c>
      <c r="J32" s="344" t="s">
        <v>121</v>
      </c>
      <c r="K32" s="450" t="s">
        <v>88</v>
      </c>
      <c r="L32" s="451" t="s">
        <v>123</v>
      </c>
      <c r="M32" s="450" t="s">
        <v>88</v>
      </c>
      <c r="N32" s="344" t="s">
        <v>51</v>
      </c>
      <c r="O32" s="450" t="s">
        <v>90</v>
      </c>
      <c r="P32" s="344" t="s">
        <v>61</v>
      </c>
      <c r="Q32" s="457"/>
      <c r="R32" s="496"/>
      <c r="S32" s="77"/>
      <c r="T32" s="644"/>
      <c r="U32" s="571"/>
      <c r="V32" s="571"/>
      <c r="W32" s="454">
        <v>4</v>
      </c>
      <c r="X32" s="116" t="s">
        <v>153</v>
      </c>
      <c r="Y32" s="344" t="s">
        <v>64</v>
      </c>
      <c r="Z32" s="482" t="s">
        <v>96</v>
      </c>
      <c r="AA32" s="455" t="s">
        <v>53</v>
      </c>
      <c r="AB32" s="450" t="s">
        <v>89</v>
      </c>
      <c r="AC32" s="344" t="s">
        <v>59</v>
      </c>
      <c r="AD32" s="450" t="s">
        <v>24</v>
      </c>
      <c r="AE32" s="344" t="s">
        <v>52</v>
      </c>
      <c r="AF32" s="450" t="s">
        <v>88</v>
      </c>
      <c r="AG32" s="344" t="s">
        <v>67</v>
      </c>
      <c r="AH32" s="482" t="s">
        <v>86</v>
      </c>
      <c r="AI32" s="469" t="s">
        <v>80</v>
      </c>
    </row>
    <row r="33" spans="1:35" ht="15" customHeight="1" thickBot="1">
      <c r="A33" s="666"/>
      <c r="B33" s="666"/>
      <c r="C33" s="666"/>
      <c r="D33" s="490">
        <v>5</v>
      </c>
      <c r="E33" s="459" t="s">
        <v>18</v>
      </c>
      <c r="F33" s="460" t="s">
        <v>137</v>
      </c>
      <c r="G33" s="461" t="s">
        <v>18</v>
      </c>
      <c r="H33" s="460" t="s">
        <v>19</v>
      </c>
      <c r="I33" s="461" t="s">
        <v>18</v>
      </c>
      <c r="J33" s="460" t="s">
        <v>65</v>
      </c>
      <c r="K33" s="461" t="s">
        <v>18</v>
      </c>
      <c r="L33" s="485" t="s">
        <v>112</v>
      </c>
      <c r="M33" s="461" t="s">
        <v>18</v>
      </c>
      <c r="N33" s="460" t="s">
        <v>111</v>
      </c>
      <c r="O33" s="461" t="s">
        <v>18</v>
      </c>
      <c r="P33" s="460" t="s">
        <v>140</v>
      </c>
      <c r="Q33" s="491"/>
      <c r="R33" s="492"/>
      <c r="S33" s="77"/>
      <c r="T33" s="645"/>
      <c r="U33" s="572"/>
      <c r="V33" s="572"/>
      <c r="W33" s="464">
        <v>5</v>
      </c>
      <c r="X33" s="459" t="s">
        <v>18</v>
      </c>
      <c r="Y33" s="485" t="s">
        <v>59</v>
      </c>
      <c r="Z33" s="461" t="s">
        <v>18</v>
      </c>
      <c r="AA33" s="460" t="s">
        <v>67</v>
      </c>
      <c r="AB33" s="461"/>
      <c r="AC33" s="460"/>
      <c r="AD33" s="461" t="s">
        <v>18</v>
      </c>
      <c r="AE33" s="460" t="s">
        <v>54</v>
      </c>
      <c r="AF33" s="461" t="s">
        <v>18</v>
      </c>
      <c r="AG33" s="460" t="s">
        <v>80</v>
      </c>
      <c r="AH33" s="493" t="s">
        <v>18</v>
      </c>
      <c r="AI33" s="465" t="s">
        <v>108</v>
      </c>
    </row>
    <row r="34" spans="1:35" ht="8.25" customHeight="1" thickTop="1">
      <c r="A34" s="68"/>
      <c r="B34" s="81"/>
      <c r="C34" s="81"/>
      <c r="D34" s="81"/>
      <c r="E34" s="119"/>
      <c r="F34" s="120"/>
      <c r="G34" s="119"/>
      <c r="H34" s="120"/>
      <c r="I34" s="119"/>
      <c r="J34" s="120"/>
      <c r="K34" s="121"/>
      <c r="L34" s="122"/>
      <c r="M34" s="121"/>
      <c r="N34" s="122"/>
      <c r="O34" s="121"/>
      <c r="P34" s="122"/>
      <c r="Q34" s="83"/>
      <c r="R34" s="70"/>
      <c r="S34" s="70"/>
      <c r="T34" s="86"/>
      <c r="U34" s="84"/>
      <c r="V34" s="84"/>
      <c r="W34" s="84"/>
      <c r="X34" s="83"/>
      <c r="Y34" s="69"/>
      <c r="Z34" s="89"/>
      <c r="AA34" s="69"/>
      <c r="AB34" s="89"/>
      <c r="AC34" s="90"/>
      <c r="AE34" s="110"/>
      <c r="AF34" s="110"/>
      <c r="AG34" s="110"/>
      <c r="AH34" s="110"/>
      <c r="AI34" s="110"/>
    </row>
    <row r="35" spans="1:35" ht="18.75" customHeight="1">
      <c r="A35" s="68"/>
      <c r="B35" s="81"/>
      <c r="C35" s="81"/>
      <c r="D35" s="81"/>
      <c r="E35" s="660" t="s">
        <v>74</v>
      </c>
      <c r="F35" s="661"/>
      <c r="G35" s="661"/>
      <c r="H35" s="661"/>
      <c r="I35" s="661"/>
      <c r="J35" s="662"/>
      <c r="R35" s="70"/>
      <c r="S35" s="70"/>
      <c r="T35" s="86"/>
      <c r="U35" s="84"/>
      <c r="V35" s="84"/>
      <c r="W35" s="84"/>
      <c r="X35" s="650"/>
      <c r="Y35" s="650"/>
      <c r="Z35" s="650"/>
      <c r="AA35" s="650"/>
      <c r="AB35" s="650"/>
      <c r="AC35" s="70"/>
      <c r="AD35" s="652" t="s">
        <v>154</v>
      </c>
      <c r="AE35" s="652"/>
      <c r="AF35" s="652"/>
      <c r="AG35" s="652"/>
      <c r="AH35" s="652"/>
      <c r="AI35" s="652"/>
    </row>
    <row r="36" spans="1:35" ht="12.75" customHeight="1">
      <c r="A36" s="68"/>
      <c r="B36" s="81"/>
      <c r="C36" s="81"/>
      <c r="D36" s="81"/>
      <c r="E36" s="663" t="s">
        <v>70</v>
      </c>
      <c r="F36" s="663"/>
      <c r="G36" s="80">
        <v>6</v>
      </c>
      <c r="H36" s="93">
        <v>7</v>
      </c>
      <c r="I36" s="72">
        <v>8</v>
      </c>
      <c r="J36" s="93">
        <v>9</v>
      </c>
      <c r="M36" s="525"/>
      <c r="N36" s="525"/>
      <c r="O36" s="525"/>
      <c r="P36" s="525"/>
      <c r="Q36" s="525"/>
      <c r="R36" s="525"/>
      <c r="S36" s="525"/>
      <c r="T36" s="525"/>
      <c r="U36" s="525"/>
      <c r="V36" s="84"/>
      <c r="W36" s="84"/>
      <c r="X36" s="84"/>
      <c r="Y36" s="71"/>
      <c r="Z36" s="84"/>
      <c r="AA36" s="71"/>
      <c r="AD36" s="648" t="s">
        <v>84</v>
      </c>
      <c r="AE36" s="648"/>
      <c r="AF36" s="648"/>
      <c r="AG36" s="648"/>
      <c r="AH36" s="648"/>
      <c r="AI36" s="648"/>
    </row>
    <row r="37" spans="5:29" ht="20.25" customHeight="1">
      <c r="E37" s="591" t="s">
        <v>71</v>
      </c>
      <c r="F37" s="591"/>
      <c r="G37" s="592" t="s">
        <v>156</v>
      </c>
      <c r="H37" s="593"/>
      <c r="I37" s="594" t="s">
        <v>157</v>
      </c>
      <c r="J37" s="595"/>
      <c r="K37" s="53"/>
      <c r="L37" s="32"/>
      <c r="M37" s="32"/>
      <c r="N37" s="32"/>
      <c r="O37" s="32"/>
      <c r="P37" s="32"/>
      <c r="Q37" s="32"/>
      <c r="R37" s="32"/>
      <c r="S37" s="32"/>
      <c r="T37" s="525"/>
      <c r="U37" s="526"/>
      <c r="V37" s="526"/>
      <c r="W37" s="526"/>
      <c r="X37" s="526"/>
      <c r="Y37" s="526"/>
      <c r="Z37" s="526"/>
      <c r="AA37" s="526"/>
      <c r="AB37" s="526"/>
      <c r="AC37" s="526"/>
    </row>
    <row r="38" spans="5:35" ht="18" customHeight="1">
      <c r="E38" s="591" t="s">
        <v>72</v>
      </c>
      <c r="F38" s="591"/>
      <c r="G38" s="594" t="s">
        <v>76</v>
      </c>
      <c r="H38" s="595"/>
      <c r="I38" s="594" t="s">
        <v>77</v>
      </c>
      <c r="J38" s="595"/>
      <c r="L38" s="32"/>
      <c r="M38" s="32"/>
      <c r="N38" s="32"/>
      <c r="O38" s="32"/>
      <c r="P38" s="32"/>
      <c r="Q38" s="32"/>
      <c r="R38" s="32"/>
      <c r="S38" s="32"/>
      <c r="T38" s="525"/>
      <c r="U38" s="526"/>
      <c r="V38" s="526"/>
      <c r="W38" s="526"/>
      <c r="X38" s="526"/>
      <c r="Y38" s="526"/>
      <c r="Z38" s="526"/>
      <c r="AA38" s="526"/>
      <c r="AB38" s="526"/>
      <c r="AC38" s="526"/>
      <c r="AD38" s="651" t="s">
        <v>81</v>
      </c>
      <c r="AE38" s="651"/>
      <c r="AF38" s="651"/>
      <c r="AG38" s="651"/>
      <c r="AH38" s="651"/>
      <c r="AI38" s="651"/>
    </row>
    <row r="39" spans="12:35" ht="20.25" customHeight="1">
      <c r="L39" s="32"/>
      <c r="M39" s="32"/>
      <c r="N39" s="32"/>
      <c r="O39" s="32"/>
      <c r="P39" s="32"/>
      <c r="Q39" s="32"/>
      <c r="R39" s="32"/>
      <c r="S39" s="32"/>
      <c r="U39" s="526"/>
      <c r="V39" s="526"/>
      <c r="W39" s="526"/>
      <c r="X39" s="526"/>
      <c r="Y39" s="526"/>
      <c r="Z39" s="526"/>
      <c r="AA39" s="526"/>
      <c r="AB39" s="526"/>
      <c r="AC39" s="526"/>
      <c r="AD39" s="651"/>
      <c r="AE39" s="651"/>
      <c r="AF39" s="651"/>
      <c r="AG39" s="651"/>
      <c r="AH39" s="651"/>
      <c r="AI39" s="651"/>
    </row>
    <row r="40" spans="12:35" ht="20.25" customHeight="1">
      <c r="L40" s="32"/>
      <c r="M40" s="32"/>
      <c r="N40" s="32"/>
      <c r="O40" s="32"/>
      <c r="P40" s="32"/>
      <c r="Q40" s="32"/>
      <c r="R40" s="32"/>
      <c r="S40" s="32"/>
      <c r="T40" s="525"/>
      <c r="U40" s="526"/>
      <c r="V40" s="526"/>
      <c r="W40" s="526"/>
      <c r="X40" s="526"/>
      <c r="Y40" s="526"/>
      <c r="Z40" s="526"/>
      <c r="AA40" s="526"/>
      <c r="AB40" s="526"/>
      <c r="AC40" s="526"/>
      <c r="AD40" s="659"/>
      <c r="AE40" s="659"/>
      <c r="AF40" s="659"/>
      <c r="AG40" s="659"/>
      <c r="AH40" s="659"/>
      <c r="AI40" s="659"/>
    </row>
    <row r="41" spans="12:29" ht="15.75">
      <c r="L41" s="32"/>
      <c r="M41" s="32"/>
      <c r="N41" s="32"/>
      <c r="O41" s="32"/>
      <c r="P41" s="32"/>
      <c r="Q41" s="32"/>
      <c r="R41" s="32"/>
      <c r="S41" s="32"/>
      <c r="T41" s="525"/>
      <c r="U41" s="526"/>
      <c r="V41" s="526"/>
      <c r="W41" s="526"/>
      <c r="X41" s="526"/>
      <c r="Y41" s="526"/>
      <c r="Z41" s="526"/>
      <c r="AA41" s="526"/>
      <c r="AB41" s="526"/>
      <c r="AC41" s="526"/>
    </row>
    <row r="42" spans="12:29" ht="15.75">
      <c r="L42" s="32"/>
      <c r="M42" s="32"/>
      <c r="N42" s="32"/>
      <c r="O42" s="32"/>
      <c r="P42" s="32"/>
      <c r="Q42" s="32"/>
      <c r="R42" s="32"/>
      <c r="S42" s="32"/>
      <c r="T42" s="525"/>
      <c r="U42" s="526"/>
      <c r="V42" s="526"/>
      <c r="W42" s="526"/>
      <c r="X42" s="526"/>
      <c r="Y42" s="526"/>
      <c r="Z42" s="526"/>
      <c r="AA42" s="526"/>
      <c r="AB42" s="526"/>
      <c r="AC42" s="526"/>
    </row>
    <row r="43" spans="12:29" ht="15.75">
      <c r="L43" s="32"/>
      <c r="M43" s="32"/>
      <c r="N43" s="32"/>
      <c r="O43" s="32"/>
      <c r="P43" s="32"/>
      <c r="Q43" s="32"/>
      <c r="R43" s="32"/>
      <c r="S43" s="32"/>
      <c r="U43" s="526"/>
      <c r="V43" s="526"/>
      <c r="W43" s="526"/>
      <c r="X43" s="526"/>
      <c r="Y43" s="526"/>
      <c r="Z43" s="526"/>
      <c r="AA43" s="526"/>
      <c r="AB43" s="526"/>
      <c r="AC43" s="526"/>
    </row>
  </sheetData>
  <mergeCells count="73">
    <mergeCell ref="A1:F2"/>
    <mergeCell ref="B19:B23"/>
    <mergeCell ref="A14:A18"/>
    <mergeCell ref="A19:A23"/>
    <mergeCell ref="C9:C13"/>
    <mergeCell ref="C14:C18"/>
    <mergeCell ref="C19:C23"/>
    <mergeCell ref="E3:F3"/>
    <mergeCell ref="B4:B8"/>
    <mergeCell ref="B9:B13"/>
    <mergeCell ref="A29:A33"/>
    <mergeCell ref="O3:P3"/>
    <mergeCell ref="Q3:R3"/>
    <mergeCell ref="K2:P2"/>
    <mergeCell ref="A24:A28"/>
    <mergeCell ref="A4:A8"/>
    <mergeCell ref="A9:A13"/>
    <mergeCell ref="B24:B28"/>
    <mergeCell ref="B29:B33"/>
    <mergeCell ref="C4:C8"/>
    <mergeCell ref="C24:C28"/>
    <mergeCell ref="Q4:R4"/>
    <mergeCell ref="Q9:R9"/>
    <mergeCell ref="Z1:AG1"/>
    <mergeCell ref="AE2:AH2"/>
    <mergeCell ref="V4:V8"/>
    <mergeCell ref="T1:Y2"/>
    <mergeCell ref="AH3:AI3"/>
    <mergeCell ref="T4:T8"/>
    <mergeCell ref="G1:M1"/>
    <mergeCell ref="K3:L3"/>
    <mergeCell ref="M3:N3"/>
    <mergeCell ref="G3:H3"/>
    <mergeCell ref="I3:J3"/>
    <mergeCell ref="Q29:R29"/>
    <mergeCell ref="T29:T33"/>
    <mergeCell ref="T19:T23"/>
    <mergeCell ref="T24:T28"/>
    <mergeCell ref="AD36:AI36"/>
    <mergeCell ref="X3:Y3"/>
    <mergeCell ref="X35:AB35"/>
    <mergeCell ref="AD38:AI39"/>
    <mergeCell ref="AD35:AI35"/>
    <mergeCell ref="X21:AI23"/>
    <mergeCell ref="AB3:AC3"/>
    <mergeCell ref="AD3:AE3"/>
    <mergeCell ref="AF3:AG3"/>
    <mergeCell ref="Z3:AA3"/>
    <mergeCell ref="AD40:AI40"/>
    <mergeCell ref="E38:F38"/>
    <mergeCell ref="G38:H38"/>
    <mergeCell ref="I38:J38"/>
    <mergeCell ref="E37:F37"/>
    <mergeCell ref="G37:H37"/>
    <mergeCell ref="I37:J37"/>
    <mergeCell ref="C29:C33"/>
    <mergeCell ref="E35:J35"/>
    <mergeCell ref="E36:F36"/>
    <mergeCell ref="B14:B18"/>
    <mergeCell ref="V19:V23"/>
    <mergeCell ref="T14:T18"/>
    <mergeCell ref="V9:V13"/>
    <mergeCell ref="U14:U18"/>
    <mergeCell ref="Q14:R14"/>
    <mergeCell ref="T9:T13"/>
    <mergeCell ref="V24:V28"/>
    <mergeCell ref="V29:V33"/>
    <mergeCell ref="U4:U8"/>
    <mergeCell ref="U9:U13"/>
    <mergeCell ref="U19:U23"/>
    <mergeCell ref="U24:U28"/>
    <mergeCell ref="U29:U33"/>
    <mergeCell ref="V14:V18"/>
  </mergeCells>
  <printOptions/>
  <pageMargins left="0.72" right="0.26" top="0.25" bottom="0.22" header="0.2" footer="0.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I48"/>
  <sheetViews>
    <sheetView zoomScaleSheetLayoutView="100" workbookViewId="0" topLeftCell="A1">
      <pane ySplit="3" topLeftCell="BM12" activePane="bottomLeft" state="frozen"/>
      <selection pane="topLeft" activeCell="A1" sqref="A1"/>
      <selection pane="bottomLeft" activeCell="C24" sqref="C24:C28"/>
    </sheetView>
  </sheetViews>
  <sheetFormatPr defaultColWidth="8.796875" defaultRowHeight="15"/>
  <cols>
    <col min="1" max="1" width="3.5" style="0" bestFit="1" customWidth="1"/>
    <col min="2" max="2" width="5.8984375" style="82" bestFit="1" customWidth="1"/>
    <col min="3" max="3" width="7.5" style="82" customWidth="1"/>
    <col min="4" max="4" width="3.5" style="82" bestFit="1" customWidth="1"/>
    <col min="5" max="5" width="6.8984375" style="87" customWidth="1"/>
    <col min="6" max="6" width="6.8984375" style="75" customWidth="1"/>
    <col min="7" max="7" width="6.8984375" style="87" customWidth="1"/>
    <col min="8" max="8" width="6.8984375" style="75" customWidth="1"/>
    <col min="9" max="9" width="6.8984375" style="87" customWidth="1"/>
    <col min="10" max="10" width="6.8984375" style="75" customWidth="1"/>
    <col min="11" max="11" width="6.8984375" style="87" customWidth="1"/>
    <col min="12" max="12" width="6.8984375" style="75" customWidth="1"/>
    <col min="13" max="13" width="6.8984375" style="87" customWidth="1"/>
    <col min="14" max="14" width="6.8984375" style="75" customWidth="1"/>
    <col min="15" max="15" width="6.8984375" style="87" customWidth="1"/>
    <col min="16" max="16" width="6.8984375" style="75" customWidth="1"/>
    <col min="17" max="17" width="6.8984375" style="87" customWidth="1"/>
    <col min="18" max="18" width="6.8984375" style="75" customWidth="1"/>
    <col min="19" max="19" width="5.8984375" style="75" customWidth="1"/>
    <col min="20" max="20" width="3.5" style="87" bestFit="1" customWidth="1"/>
    <col min="21" max="21" width="5.8984375" style="82" bestFit="1" customWidth="1"/>
    <col min="22" max="22" width="7.3984375" style="82" customWidth="1"/>
    <col min="23" max="23" width="3.19921875" style="82" bestFit="1" customWidth="1"/>
    <col min="24" max="24" width="7.3984375" style="87" customWidth="1"/>
    <col min="25" max="25" width="7.3984375" style="75" customWidth="1"/>
    <col min="26" max="26" width="7.3984375" style="87" customWidth="1"/>
    <col min="27" max="27" width="7.3984375" style="75" customWidth="1"/>
    <col min="28" max="28" width="7.3984375" style="87" customWidth="1"/>
    <col min="29" max="29" width="7.3984375" style="75" customWidth="1"/>
    <col min="30" max="30" width="7.3984375" style="87" customWidth="1"/>
    <col min="31" max="31" width="7.3984375" style="75" customWidth="1"/>
    <col min="32" max="32" width="7.3984375" style="87" customWidth="1"/>
    <col min="33" max="33" width="7.3984375" style="75" customWidth="1"/>
    <col min="34" max="34" width="7.3984375" style="87" customWidth="1"/>
    <col min="35" max="35" width="7.3984375" style="75" customWidth="1"/>
  </cols>
  <sheetData>
    <row r="1" spans="1:35" s="75" customFormat="1" ht="15.75" customHeight="1">
      <c r="A1" s="630" t="s">
        <v>136</v>
      </c>
      <c r="B1" s="631"/>
      <c r="C1" s="631"/>
      <c r="D1" s="631"/>
      <c r="E1" s="631"/>
      <c r="F1" s="631"/>
      <c r="G1" s="641" t="s">
        <v>126</v>
      </c>
      <c r="H1" s="641"/>
      <c r="I1" s="641"/>
      <c r="J1" s="641"/>
      <c r="K1" s="641"/>
      <c r="L1" s="641"/>
      <c r="M1" s="641"/>
      <c r="N1" s="91"/>
      <c r="O1" s="91"/>
      <c r="P1" s="79"/>
      <c r="Q1" s="79"/>
      <c r="R1" s="79"/>
      <c r="S1" s="73"/>
      <c r="T1" s="630" t="s">
        <v>136</v>
      </c>
      <c r="U1" s="630"/>
      <c r="V1" s="630"/>
      <c r="W1" s="630"/>
      <c r="X1" s="630"/>
      <c r="Y1" s="630"/>
      <c r="Z1" s="641" t="s">
        <v>127</v>
      </c>
      <c r="AA1" s="641"/>
      <c r="AB1" s="641"/>
      <c r="AC1" s="641"/>
      <c r="AD1" s="641"/>
      <c r="AE1" s="641"/>
      <c r="AF1" s="641"/>
      <c r="AG1" s="641"/>
      <c r="AH1" s="91"/>
      <c r="AI1" s="91"/>
    </row>
    <row r="2" spans="1:35" s="75" customFormat="1" ht="12" customHeight="1" thickBot="1">
      <c r="A2" s="632"/>
      <c r="B2" s="632"/>
      <c r="C2" s="632"/>
      <c r="D2" s="632"/>
      <c r="E2" s="631"/>
      <c r="F2" s="631"/>
      <c r="G2" s="79"/>
      <c r="H2" s="74"/>
      <c r="I2" s="79"/>
      <c r="J2" s="74"/>
      <c r="K2" s="638" t="s">
        <v>162</v>
      </c>
      <c r="L2" s="638"/>
      <c r="M2" s="638"/>
      <c r="N2" s="638"/>
      <c r="O2" s="638"/>
      <c r="P2" s="638"/>
      <c r="Q2" s="79"/>
      <c r="R2" s="74"/>
      <c r="S2" s="74"/>
      <c r="T2" s="630"/>
      <c r="U2" s="630"/>
      <c r="V2" s="630"/>
      <c r="W2" s="630"/>
      <c r="X2" s="630"/>
      <c r="Y2" s="630"/>
      <c r="Z2" s="79"/>
      <c r="AA2" s="74"/>
      <c r="AB2" s="79"/>
      <c r="AC2" s="74"/>
      <c r="AD2" s="79"/>
      <c r="AE2" s="638" t="s">
        <v>162</v>
      </c>
      <c r="AF2" s="638"/>
      <c r="AG2" s="638"/>
      <c r="AH2" s="638"/>
      <c r="AI2" s="92"/>
    </row>
    <row r="3" spans="1:35" s="87" customFormat="1" ht="15" customHeight="1" thickBot="1" thickTop="1">
      <c r="A3" s="85" t="s">
        <v>0</v>
      </c>
      <c r="B3" s="85" t="s">
        <v>102</v>
      </c>
      <c r="C3" s="85" t="s">
        <v>101</v>
      </c>
      <c r="D3" s="85" t="s">
        <v>1</v>
      </c>
      <c r="E3" s="634" t="s">
        <v>2</v>
      </c>
      <c r="F3" s="635"/>
      <c r="G3" s="636" t="s">
        <v>3</v>
      </c>
      <c r="H3" s="635"/>
      <c r="I3" s="636" t="s">
        <v>4</v>
      </c>
      <c r="J3" s="636"/>
      <c r="K3" s="642" t="s">
        <v>17</v>
      </c>
      <c r="L3" s="642"/>
      <c r="M3" s="636" t="s">
        <v>5</v>
      </c>
      <c r="N3" s="636"/>
      <c r="O3" s="636" t="s">
        <v>6</v>
      </c>
      <c r="P3" s="636"/>
      <c r="Q3" s="636" t="s">
        <v>161</v>
      </c>
      <c r="R3" s="637"/>
      <c r="S3" s="88"/>
      <c r="T3" s="85" t="s">
        <v>83</v>
      </c>
      <c r="U3" s="85" t="s">
        <v>102</v>
      </c>
      <c r="V3" s="85" t="s">
        <v>101</v>
      </c>
      <c r="W3" s="85" t="s">
        <v>82</v>
      </c>
      <c r="X3" s="649" t="s">
        <v>7</v>
      </c>
      <c r="Y3" s="642"/>
      <c r="Z3" s="642" t="s">
        <v>8</v>
      </c>
      <c r="AA3" s="642"/>
      <c r="AB3" s="642" t="s">
        <v>9</v>
      </c>
      <c r="AC3" s="642"/>
      <c r="AD3" s="642" t="s">
        <v>10</v>
      </c>
      <c r="AE3" s="642"/>
      <c r="AF3" s="642" t="s">
        <v>11</v>
      </c>
      <c r="AG3" s="642"/>
      <c r="AH3" s="642" t="s">
        <v>12</v>
      </c>
      <c r="AI3" s="643"/>
    </row>
    <row r="4" spans="1:35" s="75" customFormat="1" ht="15" customHeight="1" thickTop="1">
      <c r="A4" s="558">
        <v>2</v>
      </c>
      <c r="B4" s="571" t="s">
        <v>49</v>
      </c>
      <c r="C4" s="574" t="s">
        <v>61</v>
      </c>
      <c r="D4" s="419">
        <v>1</v>
      </c>
      <c r="E4" s="114" t="s">
        <v>73</v>
      </c>
      <c r="F4" s="115" t="s">
        <v>137</v>
      </c>
      <c r="G4" s="178" t="s">
        <v>73</v>
      </c>
      <c r="H4" s="115" t="s">
        <v>19</v>
      </c>
      <c r="I4" s="178" t="s">
        <v>73</v>
      </c>
      <c r="J4" s="115" t="s">
        <v>65</v>
      </c>
      <c r="K4" s="178" t="s">
        <v>73</v>
      </c>
      <c r="L4" s="175" t="s">
        <v>138</v>
      </c>
      <c r="M4" s="178" t="s">
        <v>73</v>
      </c>
      <c r="N4" s="115" t="s">
        <v>139</v>
      </c>
      <c r="O4" s="178" t="s">
        <v>73</v>
      </c>
      <c r="P4" s="115" t="s">
        <v>140</v>
      </c>
      <c r="Q4" s="639" t="s">
        <v>8</v>
      </c>
      <c r="R4" s="640"/>
      <c r="S4" s="76"/>
      <c r="T4" s="644">
        <v>2</v>
      </c>
      <c r="U4" s="571" t="s">
        <v>56</v>
      </c>
      <c r="V4" s="571" t="s">
        <v>67</v>
      </c>
      <c r="W4" s="420">
        <v>1</v>
      </c>
      <c r="X4" s="340" t="s">
        <v>85</v>
      </c>
      <c r="Y4" s="341" t="s">
        <v>56</v>
      </c>
      <c r="Z4" s="349" t="s">
        <v>86</v>
      </c>
      <c r="AA4" s="250" t="s">
        <v>57</v>
      </c>
      <c r="AB4" s="518" t="s">
        <v>26</v>
      </c>
      <c r="AC4" s="306" t="s">
        <v>149</v>
      </c>
      <c r="AD4" s="275" t="s">
        <v>31</v>
      </c>
      <c r="AE4" s="365" t="s">
        <v>52</v>
      </c>
      <c r="AF4" s="222" t="s">
        <v>88</v>
      </c>
      <c r="AG4" s="223" t="s">
        <v>67</v>
      </c>
      <c r="AH4" s="276" t="s">
        <v>99</v>
      </c>
      <c r="AI4" s="277" t="s">
        <v>125</v>
      </c>
    </row>
    <row r="5" spans="1:35" ht="15" customHeight="1">
      <c r="A5" s="559"/>
      <c r="B5" s="559"/>
      <c r="C5" s="559"/>
      <c r="D5" s="95">
        <v>2</v>
      </c>
      <c r="E5" s="253" t="s">
        <v>86</v>
      </c>
      <c r="F5" s="208" t="s">
        <v>57</v>
      </c>
      <c r="G5" s="385" t="s">
        <v>88</v>
      </c>
      <c r="H5" s="221" t="s">
        <v>51</v>
      </c>
      <c r="I5" s="375" t="s">
        <v>86</v>
      </c>
      <c r="J5" s="210" t="s">
        <v>65</v>
      </c>
      <c r="K5" s="386" t="s">
        <v>116</v>
      </c>
      <c r="L5" s="411" t="s">
        <v>66</v>
      </c>
      <c r="M5" s="389" t="s">
        <v>146</v>
      </c>
      <c r="N5" s="216" t="s">
        <v>147</v>
      </c>
      <c r="O5" s="393" t="s">
        <v>85</v>
      </c>
      <c r="P5" s="383" t="s">
        <v>19</v>
      </c>
      <c r="Q5" s="358"/>
      <c r="R5" s="228"/>
      <c r="S5" s="77"/>
      <c r="T5" s="644"/>
      <c r="U5" s="571"/>
      <c r="V5" s="571"/>
      <c r="W5" s="204">
        <v>2</v>
      </c>
      <c r="X5" s="311" t="s">
        <v>26</v>
      </c>
      <c r="Y5" s="260" t="s">
        <v>149</v>
      </c>
      <c r="Z5" s="350" t="s">
        <v>86</v>
      </c>
      <c r="AA5" s="208" t="s">
        <v>57</v>
      </c>
      <c r="AB5" s="348" t="s">
        <v>89</v>
      </c>
      <c r="AC5" s="241" t="s">
        <v>59</v>
      </c>
      <c r="AD5" s="280" t="s">
        <v>31</v>
      </c>
      <c r="AE5" s="366" t="s">
        <v>52</v>
      </c>
      <c r="AF5" s="367" t="s">
        <v>89</v>
      </c>
      <c r="AG5" s="368" t="s">
        <v>54</v>
      </c>
      <c r="AH5" s="281" t="s">
        <v>88</v>
      </c>
      <c r="AI5" s="312" t="s">
        <v>67</v>
      </c>
    </row>
    <row r="6" spans="1:35" ht="15" customHeight="1">
      <c r="A6" s="559"/>
      <c r="B6" s="559"/>
      <c r="C6" s="559"/>
      <c r="D6" s="95">
        <v>3</v>
      </c>
      <c r="E6" s="253" t="s">
        <v>86</v>
      </c>
      <c r="F6" s="208" t="s">
        <v>57</v>
      </c>
      <c r="G6" s="386" t="s">
        <v>86</v>
      </c>
      <c r="H6" s="206" t="s">
        <v>66</v>
      </c>
      <c r="I6" s="354" t="s">
        <v>90</v>
      </c>
      <c r="J6" s="230" t="s">
        <v>61</v>
      </c>
      <c r="K6" s="393" t="s">
        <v>85</v>
      </c>
      <c r="L6" s="258" t="s">
        <v>19</v>
      </c>
      <c r="M6" s="385" t="s">
        <v>88</v>
      </c>
      <c r="N6" s="221" t="s">
        <v>51</v>
      </c>
      <c r="O6" s="351" t="s">
        <v>88</v>
      </c>
      <c r="P6" s="225" t="s">
        <v>123</v>
      </c>
      <c r="Q6" s="358"/>
      <c r="R6" s="228"/>
      <c r="S6" s="77"/>
      <c r="T6" s="644"/>
      <c r="U6" s="571"/>
      <c r="V6" s="571"/>
      <c r="W6" s="204">
        <v>3</v>
      </c>
      <c r="X6" s="253" t="s">
        <v>143</v>
      </c>
      <c r="Y6" s="208" t="s">
        <v>57</v>
      </c>
      <c r="Z6" s="348" t="s">
        <v>89</v>
      </c>
      <c r="AA6" s="241" t="s">
        <v>59</v>
      </c>
      <c r="AB6" s="212" t="s">
        <v>86</v>
      </c>
      <c r="AC6" s="213" t="s">
        <v>141</v>
      </c>
      <c r="AD6" s="367" t="s">
        <v>89</v>
      </c>
      <c r="AE6" s="368" t="s">
        <v>54</v>
      </c>
      <c r="AF6" s="298" t="s">
        <v>85</v>
      </c>
      <c r="AG6" s="287" t="s">
        <v>63</v>
      </c>
      <c r="AH6" s="227" t="s">
        <v>68</v>
      </c>
      <c r="AI6" s="228" t="s">
        <v>125</v>
      </c>
    </row>
    <row r="7" spans="1:35" ht="15" customHeight="1">
      <c r="A7" s="559"/>
      <c r="B7" s="559"/>
      <c r="C7" s="559"/>
      <c r="D7" s="95">
        <v>4</v>
      </c>
      <c r="E7" s="301" t="s">
        <v>90</v>
      </c>
      <c r="F7" s="230" t="s">
        <v>61</v>
      </c>
      <c r="G7" s="386" t="s">
        <v>86</v>
      </c>
      <c r="H7" s="206" t="s">
        <v>66</v>
      </c>
      <c r="I7" s="399" t="s">
        <v>91</v>
      </c>
      <c r="J7" s="380" t="s">
        <v>62</v>
      </c>
      <c r="K7" s="351" t="s">
        <v>88</v>
      </c>
      <c r="L7" s="409" t="s">
        <v>123</v>
      </c>
      <c r="M7" s="232" t="s">
        <v>91</v>
      </c>
      <c r="N7" s="264" t="s">
        <v>149</v>
      </c>
      <c r="O7" s="389" t="s">
        <v>146</v>
      </c>
      <c r="P7" s="216" t="s">
        <v>147</v>
      </c>
      <c r="Q7" s="330"/>
      <c r="R7" s="331"/>
      <c r="S7" s="77"/>
      <c r="T7" s="644"/>
      <c r="U7" s="571"/>
      <c r="V7" s="571"/>
      <c r="W7" s="204">
        <v>4</v>
      </c>
      <c r="X7" s="308" t="s">
        <v>89</v>
      </c>
      <c r="Y7" s="241" t="s">
        <v>59</v>
      </c>
      <c r="Z7" s="347" t="s">
        <v>26</v>
      </c>
      <c r="AA7" s="260" t="s">
        <v>149</v>
      </c>
      <c r="AB7" s="212" t="s">
        <v>86</v>
      </c>
      <c r="AC7" s="213" t="s">
        <v>141</v>
      </c>
      <c r="AD7" s="281" t="s">
        <v>88</v>
      </c>
      <c r="AE7" s="282" t="s">
        <v>67</v>
      </c>
      <c r="AF7" s="227" t="s">
        <v>99</v>
      </c>
      <c r="AG7" s="369" t="s">
        <v>125</v>
      </c>
      <c r="AH7" s="298" t="s">
        <v>85</v>
      </c>
      <c r="AI7" s="313" t="s">
        <v>63</v>
      </c>
    </row>
    <row r="8" spans="1:35" ht="15" customHeight="1" thickBot="1">
      <c r="A8" s="560"/>
      <c r="B8" s="560"/>
      <c r="C8" s="560"/>
      <c r="D8" s="96">
        <v>5</v>
      </c>
      <c r="E8" s="519" t="s">
        <v>88</v>
      </c>
      <c r="F8" s="334" t="s">
        <v>51</v>
      </c>
      <c r="G8" s="400" t="s">
        <v>90</v>
      </c>
      <c r="H8" s="333" t="s">
        <v>61</v>
      </c>
      <c r="I8" s="512" t="s">
        <v>91</v>
      </c>
      <c r="J8" s="508" t="s">
        <v>62</v>
      </c>
      <c r="K8" s="416" t="s">
        <v>146</v>
      </c>
      <c r="L8" s="520" t="s">
        <v>147</v>
      </c>
      <c r="M8" s="387" t="s">
        <v>86</v>
      </c>
      <c r="N8" s="243" t="s">
        <v>66</v>
      </c>
      <c r="O8" s="237" t="s">
        <v>91</v>
      </c>
      <c r="P8" s="392" t="s">
        <v>149</v>
      </c>
      <c r="Q8" s="242"/>
      <c r="R8" s="335"/>
      <c r="S8" s="77"/>
      <c r="T8" s="645"/>
      <c r="U8" s="572"/>
      <c r="V8" s="572"/>
      <c r="W8" s="205">
        <v>5</v>
      </c>
      <c r="X8" s="117" t="s">
        <v>73</v>
      </c>
      <c r="Y8" s="118" t="s">
        <v>59</v>
      </c>
      <c r="Z8" s="179" t="s">
        <v>73</v>
      </c>
      <c r="AA8" s="118" t="s">
        <v>67</v>
      </c>
      <c r="AB8" s="179" t="s">
        <v>73</v>
      </c>
      <c r="AC8" s="118" t="s">
        <v>141</v>
      </c>
      <c r="AD8" s="179" t="s">
        <v>73</v>
      </c>
      <c r="AE8" s="118" t="s">
        <v>54</v>
      </c>
      <c r="AF8" s="179" t="s">
        <v>73</v>
      </c>
      <c r="AG8" s="118" t="s">
        <v>80</v>
      </c>
      <c r="AH8" s="179" t="s">
        <v>73</v>
      </c>
      <c r="AI8" s="123" t="s">
        <v>124</v>
      </c>
    </row>
    <row r="9" spans="1:35" ht="15" customHeight="1" thickTop="1">
      <c r="A9" s="633">
        <v>3</v>
      </c>
      <c r="B9" s="570" t="s">
        <v>78</v>
      </c>
      <c r="C9" s="570" t="s">
        <v>164</v>
      </c>
      <c r="D9" s="94">
        <v>1</v>
      </c>
      <c r="E9" s="262" t="s">
        <v>91</v>
      </c>
      <c r="F9" s="379" t="s">
        <v>62</v>
      </c>
      <c r="G9" s="388" t="s">
        <v>153</v>
      </c>
      <c r="H9" s="249" t="s">
        <v>64</v>
      </c>
      <c r="I9" s="394" t="s">
        <v>145</v>
      </c>
      <c r="J9" s="395" t="s">
        <v>58</v>
      </c>
      <c r="K9" s="234" t="s">
        <v>91</v>
      </c>
      <c r="L9" s="235" t="s">
        <v>149</v>
      </c>
      <c r="M9" s="304" t="s">
        <v>85</v>
      </c>
      <c r="N9" s="305" t="s">
        <v>63</v>
      </c>
      <c r="O9" s="417" t="s">
        <v>89</v>
      </c>
      <c r="P9" s="209" t="s">
        <v>59</v>
      </c>
      <c r="Q9" s="639" t="s">
        <v>7</v>
      </c>
      <c r="R9" s="640"/>
      <c r="S9" s="76"/>
      <c r="T9" s="647">
        <v>3</v>
      </c>
      <c r="U9" s="571" t="s">
        <v>49</v>
      </c>
      <c r="V9" s="570" t="s">
        <v>123</v>
      </c>
      <c r="W9" s="203">
        <v>1</v>
      </c>
      <c r="X9" s="441" t="s">
        <v>142</v>
      </c>
      <c r="Y9" s="442" t="s">
        <v>49</v>
      </c>
      <c r="Z9" s="304" t="s">
        <v>85</v>
      </c>
      <c r="AA9" s="305" t="s">
        <v>63</v>
      </c>
      <c r="AB9" s="222" t="s">
        <v>99</v>
      </c>
      <c r="AC9" s="223" t="s">
        <v>67</v>
      </c>
      <c r="AD9" s="403" t="s">
        <v>99</v>
      </c>
      <c r="AE9" s="283" t="s">
        <v>123</v>
      </c>
      <c r="AF9" s="270" t="s">
        <v>90</v>
      </c>
      <c r="AG9" s="425" t="s">
        <v>61</v>
      </c>
      <c r="AH9" s="275" t="s">
        <v>31</v>
      </c>
      <c r="AI9" s="517" t="s">
        <v>52</v>
      </c>
    </row>
    <row r="10" spans="1:35" ht="15" customHeight="1">
      <c r="A10" s="559"/>
      <c r="B10" s="559"/>
      <c r="C10" s="559"/>
      <c r="D10" s="95">
        <v>2</v>
      </c>
      <c r="E10" s="231" t="s">
        <v>91</v>
      </c>
      <c r="F10" s="380" t="s">
        <v>62</v>
      </c>
      <c r="G10" s="390" t="s">
        <v>145</v>
      </c>
      <c r="H10" s="381" t="s">
        <v>58</v>
      </c>
      <c r="I10" s="389" t="s">
        <v>146</v>
      </c>
      <c r="J10" s="216" t="s">
        <v>147</v>
      </c>
      <c r="K10" s="232" t="s">
        <v>91</v>
      </c>
      <c r="L10" s="233" t="s">
        <v>149</v>
      </c>
      <c r="M10" s="348" t="s">
        <v>89</v>
      </c>
      <c r="N10" s="241" t="s">
        <v>59</v>
      </c>
      <c r="O10" s="355" t="s">
        <v>96</v>
      </c>
      <c r="P10" s="215" t="s">
        <v>53</v>
      </c>
      <c r="Q10" s="358"/>
      <c r="R10" s="228"/>
      <c r="S10" s="77"/>
      <c r="T10" s="644"/>
      <c r="U10" s="571"/>
      <c r="V10" s="571"/>
      <c r="W10" s="204">
        <v>2</v>
      </c>
      <c r="X10" s="116" t="s">
        <v>142</v>
      </c>
      <c r="Y10" s="344" t="s">
        <v>49</v>
      </c>
      <c r="Z10" s="298" t="s">
        <v>85</v>
      </c>
      <c r="AA10" s="299" t="s">
        <v>63</v>
      </c>
      <c r="AB10" s="355" t="s">
        <v>96</v>
      </c>
      <c r="AC10" s="215" t="s">
        <v>53</v>
      </c>
      <c r="AD10" s="354" t="s">
        <v>90</v>
      </c>
      <c r="AE10" s="230" t="s">
        <v>61</v>
      </c>
      <c r="AF10" s="227" t="s">
        <v>68</v>
      </c>
      <c r="AG10" s="426" t="s">
        <v>125</v>
      </c>
      <c r="AH10" s="351" t="s">
        <v>89</v>
      </c>
      <c r="AI10" s="427" t="s">
        <v>123</v>
      </c>
    </row>
    <row r="11" spans="1:35" ht="15" customHeight="1">
      <c r="A11" s="559"/>
      <c r="B11" s="559"/>
      <c r="C11" s="559"/>
      <c r="D11" s="95">
        <v>3</v>
      </c>
      <c r="E11" s="238" t="s">
        <v>145</v>
      </c>
      <c r="F11" s="381" t="s">
        <v>58</v>
      </c>
      <c r="G11" s="389" t="s">
        <v>146</v>
      </c>
      <c r="H11" s="216" t="s">
        <v>147</v>
      </c>
      <c r="I11" s="362" t="s">
        <v>153</v>
      </c>
      <c r="J11" s="254" t="s">
        <v>64</v>
      </c>
      <c r="K11" s="355" t="s">
        <v>96</v>
      </c>
      <c r="L11" s="415" t="s">
        <v>53</v>
      </c>
      <c r="M11" s="386" t="s">
        <v>116</v>
      </c>
      <c r="N11" s="206" t="s">
        <v>66</v>
      </c>
      <c r="O11" s="232" t="s">
        <v>91</v>
      </c>
      <c r="P11" s="264" t="s">
        <v>149</v>
      </c>
      <c r="Q11" s="358"/>
      <c r="R11" s="228"/>
      <c r="S11" s="77"/>
      <c r="T11" s="644"/>
      <c r="U11" s="571"/>
      <c r="V11" s="571"/>
      <c r="W11" s="204">
        <v>3</v>
      </c>
      <c r="X11" s="284" t="s">
        <v>99</v>
      </c>
      <c r="Y11" s="282" t="s">
        <v>67</v>
      </c>
      <c r="Z11" s="351" t="s">
        <v>88</v>
      </c>
      <c r="AA11" s="225" t="s">
        <v>123</v>
      </c>
      <c r="AB11" s="285" t="s">
        <v>150</v>
      </c>
      <c r="AC11" s="286" t="s">
        <v>151</v>
      </c>
      <c r="AD11" s="227" t="s">
        <v>68</v>
      </c>
      <c r="AE11" s="369" t="s">
        <v>125</v>
      </c>
      <c r="AF11" s="280" t="s">
        <v>31</v>
      </c>
      <c r="AG11" s="366" t="s">
        <v>52</v>
      </c>
      <c r="AH11" s="354" t="s">
        <v>90</v>
      </c>
      <c r="AI11" s="324" t="s">
        <v>61</v>
      </c>
    </row>
    <row r="12" spans="1:35" ht="15" customHeight="1">
      <c r="A12" s="559"/>
      <c r="B12" s="559"/>
      <c r="C12" s="559"/>
      <c r="D12" s="95">
        <v>4</v>
      </c>
      <c r="E12" s="296" t="s">
        <v>153</v>
      </c>
      <c r="F12" s="254" t="s">
        <v>64</v>
      </c>
      <c r="G12" s="232" t="s">
        <v>91</v>
      </c>
      <c r="H12" s="264" t="s">
        <v>149</v>
      </c>
      <c r="I12" s="399" t="s">
        <v>91</v>
      </c>
      <c r="J12" s="380" t="s">
        <v>62</v>
      </c>
      <c r="K12" s="348" t="s">
        <v>89</v>
      </c>
      <c r="L12" s="412" t="s">
        <v>59</v>
      </c>
      <c r="M12" s="386" t="s">
        <v>86</v>
      </c>
      <c r="N12" s="206" t="s">
        <v>66</v>
      </c>
      <c r="O12" s="212" t="s">
        <v>86</v>
      </c>
      <c r="P12" s="213" t="s">
        <v>141</v>
      </c>
      <c r="Q12" s="330"/>
      <c r="R12" s="331"/>
      <c r="T12" s="644"/>
      <c r="U12" s="571"/>
      <c r="V12" s="571"/>
      <c r="W12" s="204">
        <v>4</v>
      </c>
      <c r="X12" s="288" t="s">
        <v>31</v>
      </c>
      <c r="Y12" s="215" t="s">
        <v>53</v>
      </c>
      <c r="Z12" s="281" t="s">
        <v>99</v>
      </c>
      <c r="AA12" s="282" t="s">
        <v>67</v>
      </c>
      <c r="AB12" s="285" t="s">
        <v>150</v>
      </c>
      <c r="AC12" s="286" t="s">
        <v>151</v>
      </c>
      <c r="AD12" s="375" t="s">
        <v>86</v>
      </c>
      <c r="AE12" s="210" t="s">
        <v>65</v>
      </c>
      <c r="AF12" s="280" t="s">
        <v>31</v>
      </c>
      <c r="AG12" s="366" t="s">
        <v>52</v>
      </c>
      <c r="AH12" s="298" t="s">
        <v>85</v>
      </c>
      <c r="AI12" s="313" t="s">
        <v>63</v>
      </c>
    </row>
    <row r="13" spans="1:35" ht="15" customHeight="1" thickBot="1">
      <c r="A13" s="560"/>
      <c r="B13" s="560"/>
      <c r="C13" s="560"/>
      <c r="D13" s="96">
        <v>5</v>
      </c>
      <c r="E13" s="265" t="s">
        <v>146</v>
      </c>
      <c r="F13" s="266" t="s">
        <v>78</v>
      </c>
      <c r="G13" s="391" t="s">
        <v>115</v>
      </c>
      <c r="H13" s="338" t="s">
        <v>58</v>
      </c>
      <c r="I13" s="512" t="s">
        <v>91</v>
      </c>
      <c r="J13" s="508" t="s">
        <v>62</v>
      </c>
      <c r="K13" s="387" t="s">
        <v>86</v>
      </c>
      <c r="L13" s="414" t="s">
        <v>66</v>
      </c>
      <c r="M13" s="527" t="s">
        <v>96</v>
      </c>
      <c r="N13" s="290" t="s">
        <v>53</v>
      </c>
      <c r="O13" s="515" t="s">
        <v>86</v>
      </c>
      <c r="P13" s="516" t="s">
        <v>141</v>
      </c>
      <c r="Q13" s="242"/>
      <c r="R13" s="335"/>
      <c r="S13" s="77"/>
      <c r="T13" s="645"/>
      <c r="U13" s="572"/>
      <c r="V13" s="572"/>
      <c r="W13" s="205">
        <v>5</v>
      </c>
      <c r="X13" s="289" t="s">
        <v>31</v>
      </c>
      <c r="Y13" s="290" t="s">
        <v>53</v>
      </c>
      <c r="Z13" s="291" t="s">
        <v>150</v>
      </c>
      <c r="AA13" s="292" t="s">
        <v>151</v>
      </c>
      <c r="AB13" s="360" t="s">
        <v>88</v>
      </c>
      <c r="AC13" s="295" t="s">
        <v>123</v>
      </c>
      <c r="AD13" s="376" t="s">
        <v>86</v>
      </c>
      <c r="AE13" s="211" t="s">
        <v>65</v>
      </c>
      <c r="AF13" s="302" t="s">
        <v>85</v>
      </c>
      <c r="AG13" s="429" t="s">
        <v>63</v>
      </c>
      <c r="AH13" s="293" t="s">
        <v>68</v>
      </c>
      <c r="AI13" s="294" t="s">
        <v>125</v>
      </c>
    </row>
    <row r="14" spans="1:35" ht="15" customHeight="1" thickTop="1">
      <c r="A14" s="633">
        <v>4</v>
      </c>
      <c r="B14" s="570" t="s">
        <v>78</v>
      </c>
      <c r="C14" s="573" t="s">
        <v>163</v>
      </c>
      <c r="D14" s="94">
        <v>1</v>
      </c>
      <c r="E14" s="507" t="s">
        <v>86</v>
      </c>
      <c r="F14" s="250" t="s">
        <v>57</v>
      </c>
      <c r="G14" s="402" t="s">
        <v>89</v>
      </c>
      <c r="H14" s="382" t="s">
        <v>54</v>
      </c>
      <c r="I14" s="509" t="s">
        <v>88</v>
      </c>
      <c r="J14" s="510" t="s">
        <v>51</v>
      </c>
      <c r="K14" s="396" t="s">
        <v>85</v>
      </c>
      <c r="L14" s="540" t="s">
        <v>19</v>
      </c>
      <c r="M14" s="304" t="s">
        <v>85</v>
      </c>
      <c r="N14" s="305" t="s">
        <v>63</v>
      </c>
      <c r="O14" s="401" t="s">
        <v>146</v>
      </c>
      <c r="P14" s="261" t="s">
        <v>147</v>
      </c>
      <c r="Q14" s="664" t="s">
        <v>9</v>
      </c>
      <c r="R14" s="640"/>
      <c r="S14" s="76"/>
      <c r="T14" s="647">
        <v>4</v>
      </c>
      <c r="U14" s="571" t="s">
        <v>56</v>
      </c>
      <c r="V14" s="570" t="s">
        <v>53</v>
      </c>
      <c r="W14" s="203">
        <v>1</v>
      </c>
      <c r="X14" s="300" t="s">
        <v>88</v>
      </c>
      <c r="Y14" s="423" t="s">
        <v>123</v>
      </c>
      <c r="Z14" s="547" t="s">
        <v>96</v>
      </c>
      <c r="AA14" s="236" t="s">
        <v>53</v>
      </c>
      <c r="AB14" s="361" t="s">
        <v>90</v>
      </c>
      <c r="AC14" s="541" t="s">
        <v>61</v>
      </c>
      <c r="AD14" s="304" t="s">
        <v>85</v>
      </c>
      <c r="AE14" s="305" t="s">
        <v>63</v>
      </c>
      <c r="AF14" s="275" t="s">
        <v>24</v>
      </c>
      <c r="AG14" s="365" t="s">
        <v>52</v>
      </c>
      <c r="AH14" s="371" t="s">
        <v>99</v>
      </c>
      <c r="AI14" s="277" t="s">
        <v>125</v>
      </c>
    </row>
    <row r="15" spans="1:35" ht="15" customHeight="1">
      <c r="A15" s="559"/>
      <c r="B15" s="559"/>
      <c r="C15" s="559"/>
      <c r="D15" s="95">
        <v>2</v>
      </c>
      <c r="E15" s="253" t="s">
        <v>86</v>
      </c>
      <c r="F15" s="208" t="s">
        <v>57</v>
      </c>
      <c r="G15" s="385" t="s">
        <v>88</v>
      </c>
      <c r="H15" s="221" t="s">
        <v>51</v>
      </c>
      <c r="I15" s="367" t="s">
        <v>89</v>
      </c>
      <c r="J15" s="368" t="s">
        <v>54</v>
      </c>
      <c r="K15" s="398" t="s">
        <v>99</v>
      </c>
      <c r="L15" s="431" t="s">
        <v>121</v>
      </c>
      <c r="M15" s="298" t="s">
        <v>85</v>
      </c>
      <c r="N15" s="299" t="s">
        <v>63</v>
      </c>
      <c r="O15" s="393" t="s">
        <v>85</v>
      </c>
      <c r="P15" s="383" t="s">
        <v>19</v>
      </c>
      <c r="Q15" s="358"/>
      <c r="R15" s="228"/>
      <c r="S15" s="77"/>
      <c r="T15" s="644"/>
      <c r="U15" s="571"/>
      <c r="V15" s="571"/>
      <c r="W15" s="204">
        <v>2</v>
      </c>
      <c r="X15" s="296" t="s">
        <v>153</v>
      </c>
      <c r="Y15" s="424" t="s">
        <v>64</v>
      </c>
      <c r="Z15" s="354" t="s">
        <v>90</v>
      </c>
      <c r="AA15" s="230" t="s">
        <v>61</v>
      </c>
      <c r="AB15" s="246" t="s">
        <v>152</v>
      </c>
      <c r="AC15" s="247" t="s">
        <v>55</v>
      </c>
      <c r="AD15" s="298" t="s">
        <v>85</v>
      </c>
      <c r="AE15" s="299" t="s">
        <v>63</v>
      </c>
      <c r="AF15" s="355" t="s">
        <v>96</v>
      </c>
      <c r="AG15" s="215" t="s">
        <v>53</v>
      </c>
      <c r="AH15" s="357" t="s">
        <v>31</v>
      </c>
      <c r="AI15" s="310" t="s">
        <v>52</v>
      </c>
    </row>
    <row r="16" spans="1:35" ht="15" customHeight="1">
      <c r="A16" s="559"/>
      <c r="B16" s="559"/>
      <c r="C16" s="559"/>
      <c r="D16" s="95">
        <v>3</v>
      </c>
      <c r="E16" s="226" t="s">
        <v>89</v>
      </c>
      <c r="F16" s="368" t="s">
        <v>54</v>
      </c>
      <c r="G16" s="350" t="s">
        <v>116</v>
      </c>
      <c r="H16" s="208" t="s">
        <v>57</v>
      </c>
      <c r="I16" s="246" t="s">
        <v>28</v>
      </c>
      <c r="J16" s="247" t="s">
        <v>55</v>
      </c>
      <c r="K16" s="389" t="s">
        <v>146</v>
      </c>
      <c r="L16" s="408" t="s">
        <v>147</v>
      </c>
      <c r="M16" s="232" t="s">
        <v>91</v>
      </c>
      <c r="N16" s="264" t="s">
        <v>149</v>
      </c>
      <c r="O16" s="393" t="s">
        <v>85</v>
      </c>
      <c r="P16" s="383" t="s">
        <v>19</v>
      </c>
      <c r="Q16" s="358"/>
      <c r="R16" s="228"/>
      <c r="S16" s="77"/>
      <c r="T16" s="644"/>
      <c r="U16" s="571"/>
      <c r="V16" s="571"/>
      <c r="W16" s="204">
        <v>3</v>
      </c>
      <c r="X16" s="278" t="s">
        <v>23</v>
      </c>
      <c r="Y16" s="279" t="s">
        <v>80</v>
      </c>
      <c r="Z16" s="351" t="s">
        <v>88</v>
      </c>
      <c r="AA16" s="225" t="s">
        <v>123</v>
      </c>
      <c r="AB16" s="362" t="s">
        <v>153</v>
      </c>
      <c r="AC16" s="254" t="s">
        <v>64</v>
      </c>
      <c r="AD16" s="355" t="s">
        <v>96</v>
      </c>
      <c r="AE16" s="215" t="s">
        <v>53</v>
      </c>
      <c r="AF16" s="227" t="s">
        <v>68</v>
      </c>
      <c r="AG16" s="369" t="s">
        <v>125</v>
      </c>
      <c r="AH16" s="357" t="s">
        <v>31</v>
      </c>
      <c r="AI16" s="310" t="s">
        <v>52</v>
      </c>
    </row>
    <row r="17" spans="1:35" ht="15" customHeight="1">
      <c r="A17" s="559"/>
      <c r="B17" s="559"/>
      <c r="C17" s="559"/>
      <c r="D17" s="95">
        <v>4</v>
      </c>
      <c r="E17" s="329" t="s">
        <v>88</v>
      </c>
      <c r="F17" s="221" t="s">
        <v>51</v>
      </c>
      <c r="G17" s="246" t="s">
        <v>28</v>
      </c>
      <c r="H17" s="247" t="s">
        <v>55</v>
      </c>
      <c r="I17" s="375" t="s">
        <v>86</v>
      </c>
      <c r="J17" s="210" t="s">
        <v>65</v>
      </c>
      <c r="K17" s="232" t="s">
        <v>91</v>
      </c>
      <c r="L17" s="233" t="s">
        <v>149</v>
      </c>
      <c r="M17" s="389" t="s">
        <v>146</v>
      </c>
      <c r="N17" s="216" t="s">
        <v>147</v>
      </c>
      <c r="O17" s="398" t="s">
        <v>99</v>
      </c>
      <c r="P17" s="229" t="s">
        <v>121</v>
      </c>
      <c r="Q17" s="330"/>
      <c r="R17" s="331"/>
      <c r="S17" s="77"/>
      <c r="T17" s="644"/>
      <c r="U17" s="571"/>
      <c r="V17" s="571"/>
      <c r="W17" s="204">
        <v>4</v>
      </c>
      <c r="X17" s="301" t="s">
        <v>90</v>
      </c>
      <c r="Y17" s="542" t="s">
        <v>61</v>
      </c>
      <c r="Z17" s="378" t="s">
        <v>23</v>
      </c>
      <c r="AA17" s="345" t="s">
        <v>80</v>
      </c>
      <c r="AB17" s="351" t="s">
        <v>88</v>
      </c>
      <c r="AC17" s="225" t="s">
        <v>123</v>
      </c>
      <c r="AD17" s="227" t="s">
        <v>68</v>
      </c>
      <c r="AE17" s="369" t="s">
        <v>125</v>
      </c>
      <c r="AF17" s="298" t="s">
        <v>85</v>
      </c>
      <c r="AG17" s="299" t="s">
        <v>63</v>
      </c>
      <c r="AH17" s="543" t="s">
        <v>28</v>
      </c>
      <c r="AI17" s="544" t="s">
        <v>55</v>
      </c>
    </row>
    <row r="18" spans="1:35" ht="15" customHeight="1" thickBot="1">
      <c r="A18" s="560"/>
      <c r="B18" s="560"/>
      <c r="C18" s="560"/>
      <c r="D18" s="96">
        <v>5</v>
      </c>
      <c r="E18" s="511" t="s">
        <v>28</v>
      </c>
      <c r="F18" s="268" t="s">
        <v>55</v>
      </c>
      <c r="G18" s="237" t="s">
        <v>91</v>
      </c>
      <c r="H18" s="392" t="s">
        <v>149</v>
      </c>
      <c r="I18" s="376" t="s">
        <v>86</v>
      </c>
      <c r="J18" s="211" t="s">
        <v>65</v>
      </c>
      <c r="K18" s="406" t="s">
        <v>85</v>
      </c>
      <c r="L18" s="337" t="s">
        <v>19</v>
      </c>
      <c r="M18" s="432" t="s">
        <v>99</v>
      </c>
      <c r="N18" s="433" t="s">
        <v>121</v>
      </c>
      <c r="O18" s="515" t="s">
        <v>116</v>
      </c>
      <c r="P18" s="516" t="s">
        <v>141</v>
      </c>
      <c r="Q18" s="242"/>
      <c r="R18" s="335"/>
      <c r="S18" s="77"/>
      <c r="T18" s="645"/>
      <c r="U18" s="572"/>
      <c r="V18" s="572"/>
      <c r="W18" s="205">
        <v>5</v>
      </c>
      <c r="X18" s="289" t="s">
        <v>96</v>
      </c>
      <c r="Y18" s="290" t="s">
        <v>53</v>
      </c>
      <c r="Z18" s="356" t="s">
        <v>153</v>
      </c>
      <c r="AA18" s="271" t="s">
        <v>64</v>
      </c>
      <c r="AB18" s="363" t="s">
        <v>23</v>
      </c>
      <c r="AC18" s="364" t="s">
        <v>80</v>
      </c>
      <c r="AD18" s="267" t="s">
        <v>152</v>
      </c>
      <c r="AE18" s="268" t="s">
        <v>55</v>
      </c>
      <c r="AF18" s="293" t="s">
        <v>99</v>
      </c>
      <c r="AG18" s="373" t="s">
        <v>125</v>
      </c>
      <c r="AH18" s="545" t="s">
        <v>85</v>
      </c>
      <c r="AI18" s="546" t="s">
        <v>63</v>
      </c>
    </row>
    <row r="19" spans="1:35" ht="15" customHeight="1" thickTop="1">
      <c r="A19" s="633">
        <v>5</v>
      </c>
      <c r="B19" s="570" t="s">
        <v>78</v>
      </c>
      <c r="C19" s="570" t="s">
        <v>158</v>
      </c>
      <c r="D19" s="94">
        <v>1</v>
      </c>
      <c r="E19" s="262" t="s">
        <v>91</v>
      </c>
      <c r="F19" s="379" t="s">
        <v>62</v>
      </c>
      <c r="G19" s="234" t="s">
        <v>91</v>
      </c>
      <c r="H19" s="263" t="s">
        <v>149</v>
      </c>
      <c r="I19" s="401" t="s">
        <v>146</v>
      </c>
      <c r="J19" s="261" t="s">
        <v>147</v>
      </c>
      <c r="K19" s="359" t="s">
        <v>26</v>
      </c>
      <c r="L19" s="413" t="s">
        <v>149</v>
      </c>
      <c r="M19" s="417" t="s">
        <v>89</v>
      </c>
      <c r="N19" s="209" t="s">
        <v>59</v>
      </c>
      <c r="O19" s="273" t="s">
        <v>86</v>
      </c>
      <c r="P19" s="274" t="s">
        <v>141</v>
      </c>
      <c r="Q19" s="336"/>
      <c r="R19" s="309"/>
      <c r="S19" s="76"/>
      <c r="T19" s="647">
        <v>5</v>
      </c>
      <c r="U19" s="570" t="s">
        <v>49</v>
      </c>
      <c r="V19" s="570" t="s">
        <v>151</v>
      </c>
      <c r="W19" s="203">
        <v>1</v>
      </c>
      <c r="X19" s="528" t="s">
        <v>31</v>
      </c>
      <c r="Y19" s="529" t="s">
        <v>53</v>
      </c>
      <c r="Z19" s="530" t="s">
        <v>150</v>
      </c>
      <c r="AA19" s="531" t="s">
        <v>151</v>
      </c>
      <c r="AB19" s="532" t="s">
        <v>86</v>
      </c>
      <c r="AC19" s="533" t="s">
        <v>141</v>
      </c>
      <c r="AD19" s="534" t="s">
        <v>31</v>
      </c>
      <c r="AE19" s="535" t="s">
        <v>52</v>
      </c>
      <c r="AF19" s="536" t="s">
        <v>86</v>
      </c>
      <c r="AG19" s="537" t="s">
        <v>80</v>
      </c>
      <c r="AH19" s="538" t="s">
        <v>152</v>
      </c>
      <c r="AI19" s="539" t="s">
        <v>55</v>
      </c>
    </row>
    <row r="20" spans="1:35" ht="15" customHeight="1" thickBot="1">
      <c r="A20" s="559"/>
      <c r="B20" s="559"/>
      <c r="C20" s="559"/>
      <c r="D20" s="95">
        <v>2</v>
      </c>
      <c r="E20" s="296" t="s">
        <v>153</v>
      </c>
      <c r="F20" s="254" t="s">
        <v>64</v>
      </c>
      <c r="G20" s="232" t="s">
        <v>91</v>
      </c>
      <c r="H20" s="264" t="s">
        <v>149</v>
      </c>
      <c r="I20" s="399" t="s">
        <v>91</v>
      </c>
      <c r="J20" s="380" t="s">
        <v>62</v>
      </c>
      <c r="K20" s="246" t="s">
        <v>152</v>
      </c>
      <c r="L20" s="561" t="s">
        <v>55</v>
      </c>
      <c r="M20" s="390" t="s">
        <v>145</v>
      </c>
      <c r="N20" s="381" t="s">
        <v>58</v>
      </c>
      <c r="O20" s="212" t="s">
        <v>86</v>
      </c>
      <c r="P20" s="213" t="s">
        <v>141</v>
      </c>
      <c r="Q20" s="330"/>
      <c r="R20" s="331"/>
      <c r="S20" s="77"/>
      <c r="T20" s="644"/>
      <c r="U20" s="571"/>
      <c r="V20" s="571"/>
      <c r="W20" s="204">
        <v>2</v>
      </c>
      <c r="X20" s="317" t="s">
        <v>31</v>
      </c>
      <c r="Y20" s="318" t="s">
        <v>53</v>
      </c>
      <c r="Z20" s="244" t="s">
        <v>150</v>
      </c>
      <c r="AA20" s="245" t="s">
        <v>151</v>
      </c>
      <c r="AB20" s="319" t="s">
        <v>86</v>
      </c>
      <c r="AC20" s="320" t="s">
        <v>141</v>
      </c>
      <c r="AD20" s="303" t="s">
        <v>31</v>
      </c>
      <c r="AE20" s="428" t="s">
        <v>52</v>
      </c>
      <c r="AF20" s="321" t="s">
        <v>152</v>
      </c>
      <c r="AG20" s="322" t="s">
        <v>55</v>
      </c>
      <c r="AH20" s="372" t="s">
        <v>86</v>
      </c>
      <c r="AI20" s="323" t="s">
        <v>80</v>
      </c>
    </row>
    <row r="21" spans="1:35" ht="15" customHeight="1" thickTop="1">
      <c r="A21" s="559"/>
      <c r="B21" s="559"/>
      <c r="C21" s="559"/>
      <c r="D21" s="95">
        <v>3</v>
      </c>
      <c r="E21" s="255" t="s">
        <v>152</v>
      </c>
      <c r="F21" s="247" t="s">
        <v>55</v>
      </c>
      <c r="G21" s="389" t="s">
        <v>146</v>
      </c>
      <c r="H21" s="216" t="s">
        <v>147</v>
      </c>
      <c r="I21" s="362" t="s">
        <v>153</v>
      </c>
      <c r="J21" s="254" t="s">
        <v>64</v>
      </c>
      <c r="K21" s="390" t="s">
        <v>145</v>
      </c>
      <c r="L21" s="239" t="s">
        <v>58</v>
      </c>
      <c r="M21" s="347" t="s">
        <v>26</v>
      </c>
      <c r="N21" s="260" t="s">
        <v>149</v>
      </c>
      <c r="O21" s="348" t="s">
        <v>89</v>
      </c>
      <c r="P21" s="241" t="s">
        <v>59</v>
      </c>
      <c r="Q21" s="330"/>
      <c r="R21" s="331"/>
      <c r="S21" s="77"/>
      <c r="T21" s="644"/>
      <c r="U21" s="571"/>
      <c r="V21" s="571"/>
      <c r="W21" s="204"/>
      <c r="X21" s="653" t="s">
        <v>87</v>
      </c>
      <c r="Y21" s="654"/>
      <c r="Z21" s="654"/>
      <c r="AA21" s="654"/>
      <c r="AB21" s="654"/>
      <c r="AC21" s="654"/>
      <c r="AD21" s="654"/>
      <c r="AE21" s="654"/>
      <c r="AF21" s="654"/>
      <c r="AG21" s="654"/>
      <c r="AH21" s="654"/>
      <c r="AI21" s="655"/>
    </row>
    <row r="22" spans="1:35" ht="15" customHeight="1">
      <c r="A22" s="559"/>
      <c r="B22" s="559"/>
      <c r="C22" s="559"/>
      <c r="D22" s="95">
        <v>4</v>
      </c>
      <c r="E22" s="505" t="s">
        <v>146</v>
      </c>
      <c r="F22" s="506" t="s">
        <v>78</v>
      </c>
      <c r="G22" s="362" t="s">
        <v>153</v>
      </c>
      <c r="H22" s="254" t="s">
        <v>64</v>
      </c>
      <c r="I22" s="246" t="s">
        <v>152</v>
      </c>
      <c r="J22" s="247" t="s">
        <v>55</v>
      </c>
      <c r="K22" s="348" t="s">
        <v>89</v>
      </c>
      <c r="L22" s="412" t="s">
        <v>59</v>
      </c>
      <c r="M22" s="232" t="s">
        <v>91</v>
      </c>
      <c r="N22" s="264" t="s">
        <v>149</v>
      </c>
      <c r="O22" s="347" t="s">
        <v>26</v>
      </c>
      <c r="P22" s="260" t="s">
        <v>149</v>
      </c>
      <c r="Q22" s="330"/>
      <c r="R22" s="331"/>
      <c r="S22" s="77"/>
      <c r="T22" s="644"/>
      <c r="U22" s="571"/>
      <c r="V22" s="571"/>
      <c r="W22" s="204"/>
      <c r="X22" s="653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5"/>
    </row>
    <row r="23" spans="1:35" ht="15" customHeight="1" thickBot="1">
      <c r="A23" s="560"/>
      <c r="B23" s="560"/>
      <c r="C23" s="560"/>
      <c r="D23" s="96">
        <v>5</v>
      </c>
      <c r="E23" s="256"/>
      <c r="F23" s="384"/>
      <c r="G23" s="217"/>
      <c r="H23" s="218"/>
      <c r="I23" s="217"/>
      <c r="J23" s="218"/>
      <c r="K23" s="356" t="s">
        <v>153</v>
      </c>
      <c r="L23" s="522" t="s">
        <v>64</v>
      </c>
      <c r="M23" s="237" t="s">
        <v>91</v>
      </c>
      <c r="N23" s="392" t="s">
        <v>149</v>
      </c>
      <c r="O23" s="391" t="s">
        <v>145</v>
      </c>
      <c r="P23" s="338" t="s">
        <v>58</v>
      </c>
      <c r="Q23" s="523"/>
      <c r="R23" s="335"/>
      <c r="S23" s="77"/>
      <c r="T23" s="645"/>
      <c r="U23" s="572"/>
      <c r="V23" s="572"/>
      <c r="W23" s="205"/>
      <c r="X23" s="656"/>
      <c r="Y23" s="657"/>
      <c r="Z23" s="657"/>
      <c r="AA23" s="657"/>
      <c r="AB23" s="657"/>
      <c r="AC23" s="657"/>
      <c r="AD23" s="657"/>
      <c r="AE23" s="657"/>
      <c r="AF23" s="657"/>
      <c r="AG23" s="657"/>
      <c r="AH23" s="657"/>
      <c r="AI23" s="658"/>
    </row>
    <row r="24" spans="1:35" ht="15" customHeight="1" thickTop="1">
      <c r="A24" s="633">
        <v>6</v>
      </c>
      <c r="B24" s="570" t="s">
        <v>78</v>
      </c>
      <c r="C24" s="570" t="s">
        <v>110</v>
      </c>
      <c r="D24" s="94">
        <v>1</v>
      </c>
      <c r="E24" s="262" t="s">
        <v>91</v>
      </c>
      <c r="F24" s="379" t="s">
        <v>62</v>
      </c>
      <c r="G24" s="396" t="s">
        <v>85</v>
      </c>
      <c r="H24" s="397" t="s">
        <v>19</v>
      </c>
      <c r="I24" s="370" t="s">
        <v>86</v>
      </c>
      <c r="J24" s="316" t="s">
        <v>65</v>
      </c>
      <c r="K24" s="404" t="s">
        <v>96</v>
      </c>
      <c r="L24" s="410" t="s">
        <v>53</v>
      </c>
      <c r="M24" s="405" t="s">
        <v>99</v>
      </c>
      <c r="N24" s="269" t="s">
        <v>121</v>
      </c>
      <c r="O24" s="234" t="s">
        <v>91</v>
      </c>
      <c r="P24" s="263" t="s">
        <v>149</v>
      </c>
      <c r="Q24" s="336"/>
      <c r="R24" s="309"/>
      <c r="T24" s="647">
        <v>6</v>
      </c>
      <c r="U24" s="570" t="s">
        <v>48</v>
      </c>
      <c r="V24" s="570" t="s">
        <v>141</v>
      </c>
      <c r="W24" s="203">
        <v>1</v>
      </c>
      <c r="X24" s="340" t="s">
        <v>85</v>
      </c>
      <c r="Y24" s="341" t="s">
        <v>56</v>
      </c>
      <c r="Z24" s="304" t="s">
        <v>85</v>
      </c>
      <c r="AA24" s="305" t="s">
        <v>63</v>
      </c>
      <c r="AB24" s="314" t="s">
        <v>150</v>
      </c>
      <c r="AC24" s="315" t="s">
        <v>151</v>
      </c>
      <c r="AD24" s="403" t="s">
        <v>99</v>
      </c>
      <c r="AE24" s="283" t="s">
        <v>123</v>
      </c>
      <c r="AF24" s="359" t="s">
        <v>26</v>
      </c>
      <c r="AG24" s="306" t="s">
        <v>149</v>
      </c>
      <c r="AH24" s="273" t="s">
        <v>23</v>
      </c>
      <c r="AI24" s="430" t="s">
        <v>141</v>
      </c>
    </row>
    <row r="25" spans="1:35" ht="15" customHeight="1">
      <c r="A25" s="559"/>
      <c r="B25" s="559"/>
      <c r="C25" s="559"/>
      <c r="D25" s="95">
        <v>2</v>
      </c>
      <c r="E25" s="231" t="s">
        <v>91</v>
      </c>
      <c r="F25" s="380" t="s">
        <v>62</v>
      </c>
      <c r="G25" s="386" t="s">
        <v>86</v>
      </c>
      <c r="H25" s="206" t="s">
        <v>66</v>
      </c>
      <c r="I25" s="375" t="s">
        <v>115</v>
      </c>
      <c r="J25" s="210" t="s">
        <v>65</v>
      </c>
      <c r="K25" s="398" t="s">
        <v>99</v>
      </c>
      <c r="L25" s="431" t="s">
        <v>121</v>
      </c>
      <c r="M25" s="246" t="s">
        <v>152</v>
      </c>
      <c r="N25" s="247" t="s">
        <v>55</v>
      </c>
      <c r="O25" s="232" t="s">
        <v>91</v>
      </c>
      <c r="P25" s="264" t="s">
        <v>149</v>
      </c>
      <c r="Q25" s="330"/>
      <c r="R25" s="331"/>
      <c r="S25" s="77"/>
      <c r="T25" s="644"/>
      <c r="U25" s="571"/>
      <c r="V25" s="571"/>
      <c r="W25" s="204">
        <v>2</v>
      </c>
      <c r="X25" s="342" t="s">
        <v>85</v>
      </c>
      <c r="Y25" s="343" t="s">
        <v>56</v>
      </c>
      <c r="Z25" s="207" t="s">
        <v>86</v>
      </c>
      <c r="AA25" s="208" t="s">
        <v>57</v>
      </c>
      <c r="AB25" s="285" t="s">
        <v>150</v>
      </c>
      <c r="AC25" s="286" t="s">
        <v>151</v>
      </c>
      <c r="AD25" s="347" t="s">
        <v>26</v>
      </c>
      <c r="AE25" s="260" t="s">
        <v>149</v>
      </c>
      <c r="AF25" s="280" t="s">
        <v>31</v>
      </c>
      <c r="AG25" s="366" t="s">
        <v>52</v>
      </c>
      <c r="AH25" s="224" t="s">
        <v>89</v>
      </c>
      <c r="AI25" s="427" t="s">
        <v>123</v>
      </c>
    </row>
    <row r="26" spans="1:35" ht="15" customHeight="1">
      <c r="A26" s="559"/>
      <c r="B26" s="559"/>
      <c r="C26" s="559"/>
      <c r="D26" s="95">
        <v>3</v>
      </c>
      <c r="E26" s="238" t="s">
        <v>145</v>
      </c>
      <c r="F26" s="381" t="s">
        <v>58</v>
      </c>
      <c r="G26" s="232" t="s">
        <v>91</v>
      </c>
      <c r="H26" s="264" t="s">
        <v>149</v>
      </c>
      <c r="I26" s="393" t="s">
        <v>85</v>
      </c>
      <c r="J26" s="383" t="s">
        <v>19</v>
      </c>
      <c r="K26" s="386" t="s">
        <v>86</v>
      </c>
      <c r="L26" s="411" t="s">
        <v>66</v>
      </c>
      <c r="M26" s="362" t="s">
        <v>153</v>
      </c>
      <c r="N26" s="254" t="s">
        <v>64</v>
      </c>
      <c r="O26" s="355" t="s">
        <v>96</v>
      </c>
      <c r="P26" s="215" t="s">
        <v>53</v>
      </c>
      <c r="Q26" s="330"/>
      <c r="R26" s="331"/>
      <c r="T26" s="644"/>
      <c r="U26" s="571"/>
      <c r="V26" s="571"/>
      <c r="W26" s="204">
        <v>3</v>
      </c>
      <c r="X26" s="297" t="s">
        <v>88</v>
      </c>
      <c r="Y26" s="225" t="s">
        <v>123</v>
      </c>
      <c r="Z26" s="207" t="s">
        <v>86</v>
      </c>
      <c r="AA26" s="208" t="s">
        <v>57</v>
      </c>
      <c r="AB26" s="298" t="s">
        <v>85</v>
      </c>
      <c r="AC26" s="299" t="s">
        <v>63</v>
      </c>
      <c r="AD26" s="212" t="s">
        <v>23</v>
      </c>
      <c r="AE26" s="213" t="s">
        <v>141</v>
      </c>
      <c r="AF26" s="280" t="s">
        <v>31</v>
      </c>
      <c r="AG26" s="366" t="s">
        <v>52</v>
      </c>
      <c r="AH26" s="259" t="s">
        <v>26</v>
      </c>
      <c r="AI26" s="325" t="s">
        <v>149</v>
      </c>
    </row>
    <row r="27" spans="1:35" ht="15" customHeight="1">
      <c r="A27" s="559"/>
      <c r="B27" s="559"/>
      <c r="C27" s="559"/>
      <c r="D27" s="95">
        <v>4</v>
      </c>
      <c r="E27" s="257" t="s">
        <v>85</v>
      </c>
      <c r="F27" s="383" t="s">
        <v>19</v>
      </c>
      <c r="G27" s="390" t="s">
        <v>145</v>
      </c>
      <c r="H27" s="381" t="s">
        <v>58</v>
      </c>
      <c r="I27" s="350" t="s">
        <v>116</v>
      </c>
      <c r="J27" s="208" t="s">
        <v>57</v>
      </c>
      <c r="K27" s="386" t="s">
        <v>86</v>
      </c>
      <c r="L27" s="411" t="s">
        <v>66</v>
      </c>
      <c r="M27" s="355" t="s">
        <v>96</v>
      </c>
      <c r="N27" s="215" t="s">
        <v>53</v>
      </c>
      <c r="O27" s="246" t="s">
        <v>152</v>
      </c>
      <c r="P27" s="247" t="s">
        <v>55</v>
      </c>
      <c r="Q27" s="330"/>
      <c r="R27" s="331"/>
      <c r="T27" s="644"/>
      <c r="U27" s="571"/>
      <c r="V27" s="571"/>
      <c r="W27" s="204">
        <v>4</v>
      </c>
      <c r="X27" s="253" t="s">
        <v>144</v>
      </c>
      <c r="Y27" s="208" t="s">
        <v>57</v>
      </c>
      <c r="Z27" s="285" t="s">
        <v>150</v>
      </c>
      <c r="AA27" s="286" t="s">
        <v>151</v>
      </c>
      <c r="AB27" s="298" t="s">
        <v>85</v>
      </c>
      <c r="AC27" s="299" t="s">
        <v>63</v>
      </c>
      <c r="AD27" s="375" t="s">
        <v>86</v>
      </c>
      <c r="AE27" s="210" t="s">
        <v>65</v>
      </c>
      <c r="AF27" s="212" t="s">
        <v>23</v>
      </c>
      <c r="AG27" s="213" t="s">
        <v>141</v>
      </c>
      <c r="AH27" s="374" t="s">
        <v>86</v>
      </c>
      <c r="AI27" s="326" t="s">
        <v>80</v>
      </c>
    </row>
    <row r="28" spans="1:35" ht="15" customHeight="1" thickBot="1">
      <c r="A28" s="560"/>
      <c r="B28" s="560"/>
      <c r="C28" s="560"/>
      <c r="D28" s="96">
        <v>5</v>
      </c>
      <c r="E28" s="332" t="s">
        <v>116</v>
      </c>
      <c r="F28" s="272" t="s">
        <v>57</v>
      </c>
      <c r="G28" s="267" t="s">
        <v>152</v>
      </c>
      <c r="H28" s="268" t="s">
        <v>55</v>
      </c>
      <c r="I28" s="391" t="s">
        <v>145</v>
      </c>
      <c r="J28" s="338" t="s">
        <v>58</v>
      </c>
      <c r="K28" s="237" t="s">
        <v>91</v>
      </c>
      <c r="L28" s="562" t="s">
        <v>149</v>
      </c>
      <c r="M28" s="387" t="s">
        <v>86</v>
      </c>
      <c r="N28" s="243" t="s">
        <v>66</v>
      </c>
      <c r="O28" s="356" t="s">
        <v>153</v>
      </c>
      <c r="P28" s="271" t="s">
        <v>64</v>
      </c>
      <c r="Q28" s="242"/>
      <c r="R28" s="335"/>
      <c r="S28" s="77"/>
      <c r="T28" s="645"/>
      <c r="U28" s="572"/>
      <c r="V28" s="572"/>
      <c r="W28" s="205">
        <v>5</v>
      </c>
      <c r="X28" s="219"/>
      <c r="Y28" s="220"/>
      <c r="Z28" s="217"/>
      <c r="AA28" s="218"/>
      <c r="AB28" s="179" t="s">
        <v>18</v>
      </c>
      <c r="AC28" s="118" t="s">
        <v>141</v>
      </c>
      <c r="AD28" s="376" t="s">
        <v>86</v>
      </c>
      <c r="AE28" s="211" t="s">
        <v>65</v>
      </c>
      <c r="AF28" s="363" t="s">
        <v>86</v>
      </c>
      <c r="AG28" s="364" t="s">
        <v>80</v>
      </c>
      <c r="AH28" s="377" t="s">
        <v>31</v>
      </c>
      <c r="AI28" s="327" t="s">
        <v>52</v>
      </c>
    </row>
    <row r="29" spans="1:35" ht="15" customHeight="1" thickTop="1">
      <c r="A29" s="633">
        <v>7</v>
      </c>
      <c r="B29" s="570" t="s">
        <v>49</v>
      </c>
      <c r="C29" s="573" t="s">
        <v>138</v>
      </c>
      <c r="D29" s="111">
        <v>1</v>
      </c>
      <c r="E29" s="339" t="s">
        <v>99</v>
      </c>
      <c r="F29" s="269" t="s">
        <v>121</v>
      </c>
      <c r="G29" s="396" t="s">
        <v>85</v>
      </c>
      <c r="H29" s="397" t="s">
        <v>19</v>
      </c>
      <c r="I29" s="402" t="s">
        <v>89</v>
      </c>
      <c r="J29" s="382" t="s">
        <v>54</v>
      </c>
      <c r="K29" s="361" t="s">
        <v>90</v>
      </c>
      <c r="L29" s="425" t="s">
        <v>61</v>
      </c>
      <c r="M29" s="407" t="s">
        <v>86</v>
      </c>
      <c r="N29" s="521" t="s">
        <v>66</v>
      </c>
      <c r="O29" s="401" t="s">
        <v>148</v>
      </c>
      <c r="P29" s="261" t="s">
        <v>147</v>
      </c>
      <c r="Q29" s="646"/>
      <c r="R29" s="640"/>
      <c r="S29" s="76"/>
      <c r="T29" s="647">
        <v>7</v>
      </c>
      <c r="U29" s="570" t="s">
        <v>48</v>
      </c>
      <c r="V29" s="570" t="s">
        <v>80</v>
      </c>
      <c r="W29" s="203">
        <v>1</v>
      </c>
      <c r="X29" s="307" t="s">
        <v>152</v>
      </c>
      <c r="Y29" s="252" t="s">
        <v>55</v>
      </c>
      <c r="Z29" s="248" t="s">
        <v>153</v>
      </c>
      <c r="AA29" s="249" t="s">
        <v>64</v>
      </c>
      <c r="AB29" s="404" t="s">
        <v>96</v>
      </c>
      <c r="AC29" s="236" t="s">
        <v>53</v>
      </c>
      <c r="AD29" s="304" t="s">
        <v>85</v>
      </c>
      <c r="AE29" s="305" t="s">
        <v>63</v>
      </c>
      <c r="AF29" s="352" t="s">
        <v>86</v>
      </c>
      <c r="AG29" s="353" t="s">
        <v>80</v>
      </c>
      <c r="AH29" s="346" t="s">
        <v>88</v>
      </c>
      <c r="AI29" s="328" t="s">
        <v>67</v>
      </c>
    </row>
    <row r="30" spans="1:35" ht="15" customHeight="1">
      <c r="A30" s="559"/>
      <c r="B30" s="559"/>
      <c r="C30" s="559"/>
      <c r="D30" s="112">
        <v>2</v>
      </c>
      <c r="E30" s="226" t="s">
        <v>89</v>
      </c>
      <c r="F30" s="368" t="s">
        <v>54</v>
      </c>
      <c r="G30" s="398" t="s">
        <v>99</v>
      </c>
      <c r="H30" s="229" t="s">
        <v>121</v>
      </c>
      <c r="I30" s="393" t="s">
        <v>85</v>
      </c>
      <c r="J30" s="383" t="s">
        <v>19</v>
      </c>
      <c r="K30" s="389" t="s">
        <v>148</v>
      </c>
      <c r="L30" s="408" t="s">
        <v>147</v>
      </c>
      <c r="M30" s="354" t="s">
        <v>90</v>
      </c>
      <c r="N30" s="230" t="s">
        <v>61</v>
      </c>
      <c r="O30" s="351" t="s">
        <v>88</v>
      </c>
      <c r="P30" s="225" t="s">
        <v>123</v>
      </c>
      <c r="Q30" s="330"/>
      <c r="R30" s="331"/>
      <c r="S30" s="77"/>
      <c r="T30" s="644"/>
      <c r="U30" s="571"/>
      <c r="V30" s="571"/>
      <c r="W30" s="204">
        <v>2</v>
      </c>
      <c r="X30" s="308" t="s">
        <v>89</v>
      </c>
      <c r="Y30" s="241" t="s">
        <v>59</v>
      </c>
      <c r="Z30" s="246" t="s">
        <v>152</v>
      </c>
      <c r="AA30" s="247" t="s">
        <v>55</v>
      </c>
      <c r="AB30" s="298" t="s">
        <v>85</v>
      </c>
      <c r="AC30" s="299" t="s">
        <v>63</v>
      </c>
      <c r="AD30" s="367" t="s">
        <v>89</v>
      </c>
      <c r="AE30" s="368" t="s">
        <v>54</v>
      </c>
      <c r="AF30" s="378" t="s">
        <v>86</v>
      </c>
      <c r="AG30" s="345" t="s">
        <v>80</v>
      </c>
      <c r="AH30" s="357" t="s">
        <v>24</v>
      </c>
      <c r="AI30" s="310" t="s">
        <v>52</v>
      </c>
    </row>
    <row r="31" spans="1:35" ht="15" customHeight="1">
      <c r="A31" s="559"/>
      <c r="B31" s="559"/>
      <c r="C31" s="559"/>
      <c r="D31" s="112">
        <v>3</v>
      </c>
      <c r="E31" s="257" t="s">
        <v>85</v>
      </c>
      <c r="F31" s="383" t="s">
        <v>19</v>
      </c>
      <c r="G31" s="367" t="s">
        <v>89</v>
      </c>
      <c r="H31" s="368" t="s">
        <v>54</v>
      </c>
      <c r="I31" s="385" t="s">
        <v>88</v>
      </c>
      <c r="J31" s="221" t="s">
        <v>51</v>
      </c>
      <c r="K31" s="386" t="s">
        <v>86</v>
      </c>
      <c r="L31" s="411" t="s">
        <v>66</v>
      </c>
      <c r="M31" s="389" t="s">
        <v>148</v>
      </c>
      <c r="N31" s="216" t="s">
        <v>147</v>
      </c>
      <c r="O31" s="398" t="s">
        <v>99</v>
      </c>
      <c r="P31" s="229" t="s">
        <v>121</v>
      </c>
      <c r="Q31" s="330"/>
      <c r="R31" s="331"/>
      <c r="S31" s="77"/>
      <c r="T31" s="644"/>
      <c r="U31" s="571"/>
      <c r="V31" s="571"/>
      <c r="W31" s="204">
        <v>3</v>
      </c>
      <c r="X31" s="288" t="s">
        <v>96</v>
      </c>
      <c r="Y31" s="215" t="s">
        <v>53</v>
      </c>
      <c r="Z31" s="240" t="s">
        <v>89</v>
      </c>
      <c r="AA31" s="241" t="s">
        <v>59</v>
      </c>
      <c r="AB31" s="362" t="s">
        <v>153</v>
      </c>
      <c r="AC31" s="254" t="s">
        <v>64</v>
      </c>
      <c r="AD31" s="281" t="s">
        <v>88</v>
      </c>
      <c r="AE31" s="282" t="s">
        <v>67</v>
      </c>
      <c r="AF31" s="367" t="s">
        <v>89</v>
      </c>
      <c r="AG31" s="368" t="s">
        <v>54</v>
      </c>
      <c r="AH31" s="374" t="s">
        <v>86</v>
      </c>
      <c r="AI31" s="326" t="s">
        <v>80</v>
      </c>
    </row>
    <row r="32" spans="1:35" ht="15" customHeight="1">
      <c r="A32" s="559"/>
      <c r="B32" s="559"/>
      <c r="C32" s="559"/>
      <c r="D32" s="112">
        <v>4</v>
      </c>
      <c r="E32" s="238" t="s">
        <v>115</v>
      </c>
      <c r="F32" s="381" t="s">
        <v>58</v>
      </c>
      <c r="G32" s="386" t="s">
        <v>86</v>
      </c>
      <c r="H32" s="206" t="s">
        <v>66</v>
      </c>
      <c r="I32" s="398" t="s">
        <v>99</v>
      </c>
      <c r="J32" s="229" t="s">
        <v>121</v>
      </c>
      <c r="K32" s="351" t="s">
        <v>88</v>
      </c>
      <c r="L32" s="409" t="s">
        <v>123</v>
      </c>
      <c r="M32" s="385" t="s">
        <v>88</v>
      </c>
      <c r="N32" s="221" t="s">
        <v>51</v>
      </c>
      <c r="O32" s="354" t="s">
        <v>90</v>
      </c>
      <c r="P32" s="230" t="s">
        <v>61</v>
      </c>
      <c r="Q32" s="330"/>
      <c r="R32" s="331"/>
      <c r="S32" s="77"/>
      <c r="T32" s="644"/>
      <c r="U32" s="571"/>
      <c r="V32" s="571"/>
      <c r="W32" s="204">
        <v>4</v>
      </c>
      <c r="X32" s="296" t="s">
        <v>153</v>
      </c>
      <c r="Y32" s="254" t="s">
        <v>64</v>
      </c>
      <c r="Z32" s="214" t="s">
        <v>96</v>
      </c>
      <c r="AA32" s="215" t="s">
        <v>53</v>
      </c>
      <c r="AB32" s="348" t="s">
        <v>89</v>
      </c>
      <c r="AC32" s="241" t="s">
        <v>59</v>
      </c>
      <c r="AD32" s="280" t="s">
        <v>24</v>
      </c>
      <c r="AE32" s="366" t="s">
        <v>52</v>
      </c>
      <c r="AF32" s="281" t="s">
        <v>88</v>
      </c>
      <c r="AG32" s="282" t="s">
        <v>67</v>
      </c>
      <c r="AH32" s="374" t="s">
        <v>86</v>
      </c>
      <c r="AI32" s="326" t="s">
        <v>80</v>
      </c>
    </row>
    <row r="33" spans="1:35" ht="15" customHeight="1" thickBot="1">
      <c r="A33" s="560"/>
      <c r="B33" s="560"/>
      <c r="C33" s="560"/>
      <c r="D33" s="113">
        <v>5</v>
      </c>
      <c r="E33" s="117" t="s">
        <v>18</v>
      </c>
      <c r="F33" s="118" t="s">
        <v>137</v>
      </c>
      <c r="G33" s="179" t="s">
        <v>18</v>
      </c>
      <c r="H33" s="118" t="s">
        <v>19</v>
      </c>
      <c r="I33" s="179" t="s">
        <v>18</v>
      </c>
      <c r="J33" s="118" t="s">
        <v>65</v>
      </c>
      <c r="K33" s="179" t="s">
        <v>18</v>
      </c>
      <c r="L33" s="176" t="s">
        <v>112</v>
      </c>
      <c r="M33" s="179" t="s">
        <v>18</v>
      </c>
      <c r="N33" s="118" t="s">
        <v>111</v>
      </c>
      <c r="O33" s="179" t="s">
        <v>18</v>
      </c>
      <c r="P33" s="118" t="s">
        <v>140</v>
      </c>
      <c r="Q33" s="418"/>
      <c r="R33" s="124"/>
      <c r="S33" s="77"/>
      <c r="T33" s="645"/>
      <c r="U33" s="572"/>
      <c r="V33" s="572"/>
      <c r="W33" s="205">
        <v>5</v>
      </c>
      <c r="X33" s="117" t="s">
        <v>18</v>
      </c>
      <c r="Y33" s="176" t="s">
        <v>59</v>
      </c>
      <c r="Z33" s="179" t="s">
        <v>18</v>
      </c>
      <c r="AA33" s="118" t="s">
        <v>67</v>
      </c>
      <c r="AB33" s="217"/>
      <c r="AC33" s="218"/>
      <c r="AD33" s="179" t="s">
        <v>18</v>
      </c>
      <c r="AE33" s="118" t="s">
        <v>54</v>
      </c>
      <c r="AF33" s="179" t="s">
        <v>18</v>
      </c>
      <c r="AG33" s="118" t="s">
        <v>80</v>
      </c>
      <c r="AH33" s="177" t="s">
        <v>18</v>
      </c>
      <c r="AI33" s="123" t="s">
        <v>108</v>
      </c>
    </row>
    <row r="34" spans="1:35" ht="8.25" customHeight="1" thickTop="1">
      <c r="A34" s="68"/>
      <c r="B34" s="81"/>
      <c r="C34" s="81"/>
      <c r="D34" s="81"/>
      <c r="E34" s="119"/>
      <c r="F34" s="120"/>
      <c r="G34" s="119"/>
      <c r="H34" s="120"/>
      <c r="I34" s="119"/>
      <c r="J34" s="120"/>
      <c r="K34" s="121"/>
      <c r="L34" s="122"/>
      <c r="M34" s="121"/>
      <c r="N34" s="122"/>
      <c r="O34" s="121"/>
      <c r="P34" s="122"/>
      <c r="Q34" s="83"/>
      <c r="R34" s="70"/>
      <c r="S34" s="70"/>
      <c r="T34" s="86"/>
      <c r="U34" s="84"/>
      <c r="V34" s="84"/>
      <c r="W34" s="84"/>
      <c r="X34" s="83"/>
      <c r="Y34" s="69"/>
      <c r="Z34" s="89"/>
      <c r="AA34" s="69"/>
      <c r="AB34" s="89"/>
      <c r="AC34" s="90"/>
      <c r="AE34" s="110"/>
      <c r="AF34" s="110"/>
      <c r="AG34" s="110"/>
      <c r="AH34" s="110"/>
      <c r="AI34" s="110"/>
    </row>
    <row r="35" spans="1:35" ht="18.75" customHeight="1">
      <c r="A35" s="68"/>
      <c r="B35" s="81"/>
      <c r="C35" s="81"/>
      <c r="D35" s="81"/>
      <c r="E35" s="660" t="s">
        <v>74</v>
      </c>
      <c r="F35" s="661"/>
      <c r="G35" s="661"/>
      <c r="H35" s="661"/>
      <c r="I35" s="661"/>
      <c r="J35" s="662"/>
      <c r="R35" s="70"/>
      <c r="S35" s="70"/>
      <c r="T35" s="86"/>
      <c r="U35" s="84"/>
      <c r="V35" s="84"/>
      <c r="W35" s="84"/>
      <c r="X35" s="650"/>
      <c r="Y35" s="650"/>
      <c r="Z35" s="650"/>
      <c r="AA35" s="650"/>
      <c r="AB35" s="650"/>
      <c r="AC35" s="70"/>
      <c r="AD35" s="652" t="s">
        <v>154</v>
      </c>
      <c r="AE35" s="652"/>
      <c r="AF35" s="652"/>
      <c r="AG35" s="652"/>
      <c r="AH35" s="652"/>
      <c r="AI35" s="652"/>
    </row>
    <row r="36" spans="1:35" ht="12.75" customHeight="1">
      <c r="A36" s="68"/>
      <c r="B36" s="81"/>
      <c r="C36" s="81"/>
      <c r="D36" s="81"/>
      <c r="E36" s="663" t="s">
        <v>70</v>
      </c>
      <c r="F36" s="663"/>
      <c r="G36" s="80">
        <v>6</v>
      </c>
      <c r="H36" s="93">
        <v>7</v>
      </c>
      <c r="I36" s="72">
        <v>8</v>
      </c>
      <c r="J36" s="93">
        <v>9</v>
      </c>
      <c r="N36" s="525"/>
      <c r="O36" s="525"/>
      <c r="P36" s="525"/>
      <c r="Q36" s="525"/>
      <c r="R36" s="525"/>
      <c r="S36" s="525"/>
      <c r="T36" s="525"/>
      <c r="U36" s="525"/>
      <c r="V36" s="84"/>
      <c r="W36" s="84"/>
      <c r="X36" s="84"/>
      <c r="Y36" s="71"/>
      <c r="Z36" s="84"/>
      <c r="AA36" s="71"/>
      <c r="AD36" s="648" t="s">
        <v>84</v>
      </c>
      <c r="AE36" s="648"/>
      <c r="AF36" s="648"/>
      <c r="AG36" s="648"/>
      <c r="AH36" s="648"/>
      <c r="AI36" s="648"/>
    </row>
    <row r="37" spans="5:29" ht="20.25" customHeight="1">
      <c r="E37" s="591" t="s">
        <v>71</v>
      </c>
      <c r="F37" s="591"/>
      <c r="G37" s="592" t="s">
        <v>156</v>
      </c>
      <c r="H37" s="593"/>
      <c r="I37" s="594" t="s">
        <v>157</v>
      </c>
      <c r="J37" s="595"/>
      <c r="K37" s="53"/>
      <c r="R37" s="32"/>
      <c r="S37" s="32"/>
      <c r="T37" s="525"/>
      <c r="U37" s="526"/>
      <c r="V37" s="526"/>
      <c r="W37" s="526"/>
      <c r="X37" s="526"/>
      <c r="Y37" s="526"/>
      <c r="Z37" s="526"/>
      <c r="AA37" s="526"/>
      <c r="AB37" s="526"/>
      <c r="AC37" s="526"/>
    </row>
    <row r="38" spans="5:35" ht="18" customHeight="1">
      <c r="E38" s="591" t="s">
        <v>72</v>
      </c>
      <c r="F38" s="591"/>
      <c r="G38" s="594" t="s">
        <v>76</v>
      </c>
      <c r="H38" s="595"/>
      <c r="I38" s="594" t="s">
        <v>77</v>
      </c>
      <c r="J38" s="595"/>
      <c r="R38" s="32"/>
      <c r="S38" s="32"/>
      <c r="T38" s="525"/>
      <c r="U38" s="526"/>
      <c r="V38" s="526"/>
      <c r="W38" s="526"/>
      <c r="X38" s="526"/>
      <c r="Y38" s="526"/>
      <c r="Z38" s="526"/>
      <c r="AA38" s="526"/>
      <c r="AB38" s="526"/>
      <c r="AC38" s="526"/>
      <c r="AD38" s="651" t="s">
        <v>81</v>
      </c>
      <c r="AE38" s="651"/>
      <c r="AF38" s="651"/>
      <c r="AG38" s="651"/>
      <c r="AH38" s="651"/>
      <c r="AI38" s="651"/>
    </row>
    <row r="39" spans="18:35" ht="20.25" customHeight="1">
      <c r="R39" s="32"/>
      <c r="S39" s="32"/>
      <c r="W39" s="526"/>
      <c r="X39" s="526"/>
      <c r="Y39" s="526"/>
      <c r="Z39" s="526"/>
      <c r="AA39" s="526"/>
      <c r="AB39" s="526"/>
      <c r="AC39" s="526"/>
      <c r="AD39" s="651"/>
      <c r="AE39" s="651"/>
      <c r="AF39" s="651"/>
      <c r="AG39" s="651"/>
      <c r="AH39" s="651"/>
      <c r="AI39" s="651"/>
    </row>
    <row r="40" spans="4:35" ht="20.25" customHeight="1"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32"/>
      <c r="S40" s="32"/>
      <c r="T40" s="525"/>
      <c r="U40" s="526"/>
      <c r="V40" s="526"/>
      <c r="W40" s="526"/>
      <c r="X40" s="526"/>
      <c r="Y40" s="526"/>
      <c r="Z40" s="526"/>
      <c r="AA40" s="526"/>
      <c r="AB40" s="526"/>
      <c r="AC40" s="526"/>
      <c r="AD40" s="659"/>
      <c r="AE40" s="659"/>
      <c r="AF40" s="659"/>
      <c r="AG40" s="659"/>
      <c r="AH40" s="659"/>
      <c r="AI40" s="659"/>
    </row>
    <row r="41" spans="4:29" ht="15.75"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32"/>
      <c r="S41" s="32"/>
      <c r="T41" s="525"/>
      <c r="W41" s="526"/>
      <c r="X41" s="526"/>
      <c r="Y41" s="526"/>
      <c r="Z41" s="526"/>
      <c r="AA41" s="526"/>
      <c r="AB41" s="526"/>
      <c r="AC41" s="526"/>
    </row>
    <row r="42" spans="4:29" ht="15.75"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551"/>
      <c r="Q42" s="551"/>
      <c r="R42" s="32"/>
      <c r="S42" s="32"/>
      <c r="T42" s="525"/>
      <c r="U42" s="526"/>
      <c r="V42" s="526"/>
      <c r="W42" s="526"/>
      <c r="X42" s="526"/>
      <c r="Y42" s="526"/>
      <c r="Z42" s="526"/>
      <c r="AA42" s="526"/>
      <c r="AB42" s="526"/>
      <c r="AC42" s="526"/>
    </row>
    <row r="43" spans="4:29" ht="15.75"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32"/>
      <c r="S43" s="32"/>
      <c r="U43" s="526"/>
      <c r="V43" s="526"/>
      <c r="W43" s="526"/>
      <c r="X43" s="526"/>
      <c r="Y43" s="526"/>
      <c r="Z43" s="526"/>
      <c r="AA43" s="526"/>
      <c r="AB43" s="526"/>
      <c r="AC43" s="526"/>
    </row>
    <row r="44" spans="4:17" ht="15.75"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</row>
    <row r="45" spans="4:17" ht="15.75"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</row>
    <row r="46" spans="4:17" ht="15.75"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</row>
    <row r="48" spans="6:16" ht="15.75">
      <c r="F48" s="87"/>
      <c r="H48" s="87"/>
      <c r="J48" s="87"/>
      <c r="L48" s="87"/>
      <c r="N48" s="87"/>
      <c r="P48" s="87"/>
    </row>
  </sheetData>
  <mergeCells count="73">
    <mergeCell ref="A1:F2"/>
    <mergeCell ref="B19:B23"/>
    <mergeCell ref="A14:A18"/>
    <mergeCell ref="A19:A23"/>
    <mergeCell ref="C9:C13"/>
    <mergeCell ref="C14:C18"/>
    <mergeCell ref="C19:C23"/>
    <mergeCell ref="E3:F3"/>
    <mergeCell ref="B4:B8"/>
    <mergeCell ref="B9:B13"/>
    <mergeCell ref="A29:A33"/>
    <mergeCell ref="O3:P3"/>
    <mergeCell ref="Q3:R3"/>
    <mergeCell ref="K2:P2"/>
    <mergeCell ref="A24:A28"/>
    <mergeCell ref="A4:A8"/>
    <mergeCell ref="A9:A13"/>
    <mergeCell ref="B24:B28"/>
    <mergeCell ref="B29:B33"/>
    <mergeCell ref="C4:C8"/>
    <mergeCell ref="C24:C28"/>
    <mergeCell ref="Q4:R4"/>
    <mergeCell ref="Q9:R9"/>
    <mergeCell ref="Z1:AG1"/>
    <mergeCell ref="AE2:AH2"/>
    <mergeCell ref="V4:V8"/>
    <mergeCell ref="T1:Y2"/>
    <mergeCell ref="AH3:AI3"/>
    <mergeCell ref="T4:T8"/>
    <mergeCell ref="G1:M1"/>
    <mergeCell ref="K3:L3"/>
    <mergeCell ref="M3:N3"/>
    <mergeCell ref="G3:H3"/>
    <mergeCell ref="I3:J3"/>
    <mergeCell ref="Q29:R29"/>
    <mergeCell ref="T29:T33"/>
    <mergeCell ref="T19:T23"/>
    <mergeCell ref="T24:T28"/>
    <mergeCell ref="AD36:AI36"/>
    <mergeCell ref="X3:Y3"/>
    <mergeCell ref="X35:AB35"/>
    <mergeCell ref="AD38:AI39"/>
    <mergeCell ref="AD35:AI35"/>
    <mergeCell ref="X21:AI23"/>
    <mergeCell ref="AB3:AC3"/>
    <mergeCell ref="AD3:AE3"/>
    <mergeCell ref="AF3:AG3"/>
    <mergeCell ref="Z3:AA3"/>
    <mergeCell ref="AD40:AI40"/>
    <mergeCell ref="E38:F38"/>
    <mergeCell ref="G38:H38"/>
    <mergeCell ref="I38:J38"/>
    <mergeCell ref="E37:F37"/>
    <mergeCell ref="G37:H37"/>
    <mergeCell ref="I37:J37"/>
    <mergeCell ref="C29:C33"/>
    <mergeCell ref="E35:J35"/>
    <mergeCell ref="E36:F36"/>
    <mergeCell ref="B14:B18"/>
    <mergeCell ref="V19:V23"/>
    <mergeCell ref="T14:T18"/>
    <mergeCell ref="V9:V13"/>
    <mergeCell ref="U14:U18"/>
    <mergeCell ref="Q14:R14"/>
    <mergeCell ref="T9:T13"/>
    <mergeCell ref="V24:V28"/>
    <mergeCell ref="V29:V33"/>
    <mergeCell ref="U4:U8"/>
    <mergeCell ref="U9:U13"/>
    <mergeCell ref="U19:U23"/>
    <mergeCell ref="U24:U28"/>
    <mergeCell ref="U29:U33"/>
    <mergeCell ref="V14:V18"/>
  </mergeCells>
  <printOptions/>
  <pageMargins left="0.72" right="0.26" top="0.25" bottom="0.22" header="0.2" footer="0.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I48"/>
  <sheetViews>
    <sheetView tabSelected="1" zoomScaleSheetLayoutView="100" workbookViewId="0" topLeftCell="N1">
      <pane ySplit="3" topLeftCell="BM4" activePane="bottomLeft" state="frozen"/>
      <selection pane="topLeft" activeCell="A1" sqref="A1"/>
      <selection pane="bottomLeft" activeCell="M13" sqref="M13"/>
    </sheetView>
  </sheetViews>
  <sheetFormatPr defaultColWidth="8.796875" defaultRowHeight="15"/>
  <cols>
    <col min="1" max="1" width="3.5" style="0" bestFit="1" customWidth="1"/>
    <col min="2" max="2" width="5.8984375" style="82" bestFit="1" customWidth="1"/>
    <col min="3" max="3" width="7.5" style="82" customWidth="1"/>
    <col min="4" max="4" width="3.5" style="82" bestFit="1" customWidth="1"/>
    <col min="5" max="5" width="6.8984375" style="87" customWidth="1"/>
    <col min="6" max="6" width="6.8984375" style="75" customWidth="1"/>
    <col min="7" max="7" width="6.8984375" style="87" customWidth="1"/>
    <col min="8" max="8" width="6.8984375" style="75" customWidth="1"/>
    <col min="9" max="9" width="6.8984375" style="87" customWidth="1"/>
    <col min="10" max="10" width="6.8984375" style="75" customWidth="1"/>
    <col min="11" max="11" width="6.8984375" style="87" customWidth="1"/>
    <col min="12" max="12" width="6.8984375" style="75" customWidth="1"/>
    <col min="13" max="13" width="6.8984375" style="87" customWidth="1"/>
    <col min="14" max="14" width="6.8984375" style="75" customWidth="1"/>
    <col min="15" max="15" width="6.8984375" style="87" customWidth="1"/>
    <col min="16" max="16" width="6.8984375" style="75" customWidth="1"/>
    <col min="17" max="17" width="6.8984375" style="87" customWidth="1"/>
    <col min="18" max="18" width="6.8984375" style="75" customWidth="1"/>
    <col min="19" max="19" width="5.8984375" style="75" customWidth="1"/>
    <col min="20" max="20" width="3.5" style="87" bestFit="1" customWidth="1"/>
    <col min="21" max="21" width="5.8984375" style="82" bestFit="1" customWidth="1"/>
    <col min="22" max="22" width="7.3984375" style="82" customWidth="1"/>
    <col min="23" max="23" width="3.19921875" style="82" bestFit="1" customWidth="1"/>
    <col min="24" max="24" width="7.3984375" style="87" customWidth="1"/>
    <col min="25" max="25" width="7.3984375" style="75" customWidth="1"/>
    <col min="26" max="26" width="7.3984375" style="87" customWidth="1"/>
    <col min="27" max="27" width="7.3984375" style="75" customWidth="1"/>
    <col min="28" max="28" width="7.3984375" style="87" customWidth="1"/>
    <col min="29" max="29" width="7.3984375" style="75" customWidth="1"/>
    <col min="30" max="30" width="7.3984375" style="87" customWidth="1"/>
    <col min="31" max="31" width="7.3984375" style="75" customWidth="1"/>
    <col min="32" max="32" width="7.3984375" style="87" customWidth="1"/>
    <col min="33" max="33" width="7.3984375" style="75" customWidth="1"/>
    <col min="34" max="34" width="7.3984375" style="87" customWidth="1"/>
    <col min="35" max="35" width="7.3984375" style="75" customWidth="1"/>
  </cols>
  <sheetData>
    <row r="1" spans="1:35" s="75" customFormat="1" ht="15.75" customHeight="1">
      <c r="A1" s="684" t="s">
        <v>136</v>
      </c>
      <c r="B1" s="687"/>
      <c r="C1" s="687"/>
      <c r="D1" s="687"/>
      <c r="E1" s="687"/>
      <c r="F1" s="687"/>
      <c r="G1" s="682" t="s">
        <v>126</v>
      </c>
      <c r="H1" s="682"/>
      <c r="I1" s="682"/>
      <c r="J1" s="682"/>
      <c r="K1" s="682"/>
      <c r="L1" s="682"/>
      <c r="M1" s="682"/>
      <c r="N1" s="434"/>
      <c r="O1" s="434"/>
      <c r="P1" s="435"/>
      <c r="Q1" s="435"/>
      <c r="R1" s="435"/>
      <c r="S1" s="436"/>
      <c r="T1" s="684" t="s">
        <v>136</v>
      </c>
      <c r="U1" s="684"/>
      <c r="V1" s="684"/>
      <c r="W1" s="684"/>
      <c r="X1" s="684"/>
      <c r="Y1" s="684"/>
      <c r="Z1" s="682" t="s">
        <v>127</v>
      </c>
      <c r="AA1" s="682"/>
      <c r="AB1" s="682"/>
      <c r="AC1" s="682"/>
      <c r="AD1" s="682"/>
      <c r="AE1" s="682"/>
      <c r="AF1" s="682"/>
      <c r="AG1" s="682"/>
      <c r="AH1" s="434"/>
      <c r="AI1" s="434"/>
    </row>
    <row r="2" spans="1:35" s="75" customFormat="1" ht="12" customHeight="1" thickBot="1">
      <c r="A2" s="688"/>
      <c r="B2" s="688"/>
      <c r="C2" s="688"/>
      <c r="D2" s="688"/>
      <c r="E2" s="687"/>
      <c r="F2" s="687"/>
      <c r="G2" s="435"/>
      <c r="H2" s="437"/>
      <c r="I2" s="435"/>
      <c r="J2" s="437"/>
      <c r="K2" s="683" t="s">
        <v>162</v>
      </c>
      <c r="L2" s="683"/>
      <c r="M2" s="683"/>
      <c r="N2" s="683"/>
      <c r="O2" s="683"/>
      <c r="P2" s="683"/>
      <c r="Q2" s="435"/>
      <c r="R2" s="437"/>
      <c r="S2" s="437"/>
      <c r="T2" s="684"/>
      <c r="U2" s="684"/>
      <c r="V2" s="684"/>
      <c r="W2" s="684"/>
      <c r="X2" s="684"/>
      <c r="Y2" s="684"/>
      <c r="Z2" s="435"/>
      <c r="AA2" s="437"/>
      <c r="AB2" s="435"/>
      <c r="AC2" s="437"/>
      <c r="AD2" s="435"/>
      <c r="AE2" s="683" t="s">
        <v>162</v>
      </c>
      <c r="AF2" s="683"/>
      <c r="AG2" s="683"/>
      <c r="AH2" s="683"/>
      <c r="AI2" s="438"/>
    </row>
    <row r="3" spans="1:35" s="87" customFormat="1" ht="15" customHeight="1" thickBot="1" thickTop="1">
      <c r="A3" s="439" t="s">
        <v>0</v>
      </c>
      <c r="B3" s="439" t="s">
        <v>102</v>
      </c>
      <c r="C3" s="439" t="s">
        <v>101</v>
      </c>
      <c r="D3" s="439" t="s">
        <v>1</v>
      </c>
      <c r="E3" s="677" t="s">
        <v>2</v>
      </c>
      <c r="F3" s="678"/>
      <c r="G3" s="681" t="s">
        <v>3</v>
      </c>
      <c r="H3" s="678"/>
      <c r="I3" s="681" t="s">
        <v>4</v>
      </c>
      <c r="J3" s="681"/>
      <c r="K3" s="668" t="s">
        <v>17</v>
      </c>
      <c r="L3" s="668"/>
      <c r="M3" s="681" t="s">
        <v>5</v>
      </c>
      <c r="N3" s="681"/>
      <c r="O3" s="681" t="s">
        <v>6</v>
      </c>
      <c r="P3" s="681"/>
      <c r="Q3" s="681" t="s">
        <v>161</v>
      </c>
      <c r="R3" s="686"/>
      <c r="S3" s="88"/>
      <c r="T3" s="439" t="s">
        <v>83</v>
      </c>
      <c r="U3" s="439" t="s">
        <v>102</v>
      </c>
      <c r="V3" s="439" t="s">
        <v>101</v>
      </c>
      <c r="W3" s="439" t="s">
        <v>82</v>
      </c>
      <c r="X3" s="667" t="s">
        <v>7</v>
      </c>
      <c r="Y3" s="668"/>
      <c r="Z3" s="668" t="s">
        <v>8</v>
      </c>
      <c r="AA3" s="668"/>
      <c r="AB3" s="668" t="s">
        <v>9</v>
      </c>
      <c r="AC3" s="668"/>
      <c r="AD3" s="668" t="s">
        <v>10</v>
      </c>
      <c r="AE3" s="668"/>
      <c r="AF3" s="668" t="s">
        <v>11</v>
      </c>
      <c r="AG3" s="668"/>
      <c r="AH3" s="668" t="s">
        <v>12</v>
      </c>
      <c r="AI3" s="685"/>
    </row>
    <row r="4" spans="1:35" s="75" customFormat="1" ht="15" customHeight="1" thickTop="1">
      <c r="A4" s="644">
        <v>2</v>
      </c>
      <c r="B4" s="571" t="s">
        <v>49</v>
      </c>
      <c r="C4" s="574" t="s">
        <v>61</v>
      </c>
      <c r="D4" s="440">
        <v>1</v>
      </c>
      <c r="E4" s="441" t="s">
        <v>73</v>
      </c>
      <c r="F4" s="442" t="s">
        <v>137</v>
      </c>
      <c r="G4" s="443" t="s">
        <v>73</v>
      </c>
      <c r="H4" s="442" t="s">
        <v>19</v>
      </c>
      <c r="I4" s="443" t="s">
        <v>73</v>
      </c>
      <c r="J4" s="442" t="s">
        <v>65</v>
      </c>
      <c r="K4" s="443" t="s">
        <v>73</v>
      </c>
      <c r="L4" s="444" t="s">
        <v>138</v>
      </c>
      <c r="M4" s="443" t="s">
        <v>73</v>
      </c>
      <c r="N4" s="442" t="s">
        <v>139</v>
      </c>
      <c r="O4" s="443" t="s">
        <v>73</v>
      </c>
      <c r="P4" s="442" t="s">
        <v>140</v>
      </c>
      <c r="Q4" s="680" t="s">
        <v>8</v>
      </c>
      <c r="R4" s="676"/>
      <c r="S4" s="76"/>
      <c r="T4" s="644">
        <v>2</v>
      </c>
      <c r="U4" s="571" t="s">
        <v>56</v>
      </c>
      <c r="V4" s="571" t="s">
        <v>67</v>
      </c>
      <c r="W4" s="445">
        <v>1</v>
      </c>
      <c r="X4" s="441" t="s">
        <v>85</v>
      </c>
      <c r="Y4" s="442" t="s">
        <v>56</v>
      </c>
      <c r="Z4" s="443" t="s">
        <v>86</v>
      </c>
      <c r="AA4" s="442" t="s">
        <v>57</v>
      </c>
      <c r="AB4" s="441" t="s">
        <v>26</v>
      </c>
      <c r="AC4" s="442" t="s">
        <v>149</v>
      </c>
      <c r="AD4" s="443" t="s">
        <v>31</v>
      </c>
      <c r="AE4" s="442" t="s">
        <v>52</v>
      </c>
      <c r="AF4" s="443" t="s">
        <v>88</v>
      </c>
      <c r="AG4" s="442" t="s">
        <v>67</v>
      </c>
      <c r="AH4" s="447" t="s">
        <v>99</v>
      </c>
      <c r="AI4" s="448" t="s">
        <v>125</v>
      </c>
    </row>
    <row r="5" spans="1:35" ht="15" customHeight="1">
      <c r="A5" s="665"/>
      <c r="B5" s="665"/>
      <c r="C5" s="665"/>
      <c r="D5" s="449">
        <v>2</v>
      </c>
      <c r="E5" s="116" t="s">
        <v>86</v>
      </c>
      <c r="F5" s="344" t="s">
        <v>57</v>
      </c>
      <c r="G5" s="450" t="s">
        <v>88</v>
      </c>
      <c r="H5" s="344" t="s">
        <v>51</v>
      </c>
      <c r="I5" s="450" t="s">
        <v>86</v>
      </c>
      <c r="J5" s="344" t="s">
        <v>65</v>
      </c>
      <c r="K5" s="450" t="s">
        <v>116</v>
      </c>
      <c r="L5" s="468" t="s">
        <v>66</v>
      </c>
      <c r="M5" s="450" t="s">
        <v>146</v>
      </c>
      <c r="N5" s="344" t="s">
        <v>147</v>
      </c>
      <c r="O5" s="450" t="s">
        <v>85</v>
      </c>
      <c r="P5" s="344" t="s">
        <v>19</v>
      </c>
      <c r="Q5" s="452"/>
      <c r="R5" s="453"/>
      <c r="S5" s="77"/>
      <c r="T5" s="644"/>
      <c r="U5" s="571"/>
      <c r="V5" s="571"/>
      <c r="W5" s="454">
        <v>2</v>
      </c>
      <c r="X5" s="116" t="s">
        <v>26</v>
      </c>
      <c r="Y5" s="344" t="s">
        <v>149</v>
      </c>
      <c r="Z5" s="450" t="s">
        <v>86</v>
      </c>
      <c r="AA5" s="344" t="s">
        <v>57</v>
      </c>
      <c r="AB5" s="450" t="s">
        <v>89</v>
      </c>
      <c r="AC5" s="344" t="s">
        <v>59</v>
      </c>
      <c r="AD5" s="450" t="s">
        <v>31</v>
      </c>
      <c r="AE5" s="344" t="s">
        <v>52</v>
      </c>
      <c r="AF5" s="450" t="s">
        <v>89</v>
      </c>
      <c r="AG5" s="455" t="s">
        <v>54</v>
      </c>
      <c r="AH5" s="450" t="s">
        <v>88</v>
      </c>
      <c r="AI5" s="469" t="s">
        <v>67</v>
      </c>
    </row>
    <row r="6" spans="1:35" ht="15" customHeight="1">
      <c r="A6" s="665"/>
      <c r="B6" s="665"/>
      <c r="C6" s="665"/>
      <c r="D6" s="449">
        <v>3</v>
      </c>
      <c r="E6" s="116" t="s">
        <v>86</v>
      </c>
      <c r="F6" s="344" t="s">
        <v>57</v>
      </c>
      <c r="G6" s="450" t="s">
        <v>86</v>
      </c>
      <c r="H6" s="455" t="s">
        <v>66</v>
      </c>
      <c r="I6" s="450" t="s">
        <v>90</v>
      </c>
      <c r="J6" s="344" t="s">
        <v>61</v>
      </c>
      <c r="K6" s="450" t="s">
        <v>85</v>
      </c>
      <c r="L6" s="451" t="s">
        <v>19</v>
      </c>
      <c r="M6" s="450" t="s">
        <v>88</v>
      </c>
      <c r="N6" s="344" t="s">
        <v>51</v>
      </c>
      <c r="O6" s="450" t="s">
        <v>88</v>
      </c>
      <c r="P6" s="344" t="s">
        <v>123</v>
      </c>
      <c r="Q6" s="452"/>
      <c r="R6" s="453"/>
      <c r="S6" s="77"/>
      <c r="T6" s="644"/>
      <c r="U6" s="571"/>
      <c r="V6" s="571"/>
      <c r="W6" s="454">
        <v>3</v>
      </c>
      <c r="X6" s="116" t="s">
        <v>143</v>
      </c>
      <c r="Y6" s="344" t="s">
        <v>57</v>
      </c>
      <c r="Z6" s="450" t="s">
        <v>89</v>
      </c>
      <c r="AA6" s="344" t="s">
        <v>59</v>
      </c>
      <c r="AB6" s="450" t="s">
        <v>86</v>
      </c>
      <c r="AC6" s="455" t="s">
        <v>141</v>
      </c>
      <c r="AD6" s="450" t="s">
        <v>89</v>
      </c>
      <c r="AE6" s="455" t="s">
        <v>54</v>
      </c>
      <c r="AF6" s="450" t="s">
        <v>85</v>
      </c>
      <c r="AG6" s="451" t="s">
        <v>63</v>
      </c>
      <c r="AH6" s="456" t="s">
        <v>68</v>
      </c>
      <c r="AI6" s="453" t="s">
        <v>125</v>
      </c>
    </row>
    <row r="7" spans="1:35" ht="15" customHeight="1">
      <c r="A7" s="665"/>
      <c r="B7" s="665"/>
      <c r="C7" s="665"/>
      <c r="D7" s="449">
        <v>4</v>
      </c>
      <c r="E7" s="116" t="s">
        <v>90</v>
      </c>
      <c r="F7" s="344" t="s">
        <v>61</v>
      </c>
      <c r="G7" s="450" t="s">
        <v>86</v>
      </c>
      <c r="H7" s="455" t="s">
        <v>66</v>
      </c>
      <c r="I7" s="450" t="s">
        <v>91</v>
      </c>
      <c r="J7" s="344" t="s">
        <v>62</v>
      </c>
      <c r="K7" s="450" t="s">
        <v>88</v>
      </c>
      <c r="L7" s="451" t="s">
        <v>123</v>
      </c>
      <c r="M7" s="450" t="s">
        <v>91</v>
      </c>
      <c r="N7" s="344" t="s">
        <v>149</v>
      </c>
      <c r="O7" s="450" t="s">
        <v>146</v>
      </c>
      <c r="P7" s="344" t="s">
        <v>147</v>
      </c>
      <c r="Q7" s="457"/>
      <c r="R7" s="496"/>
      <c r="S7" s="77"/>
      <c r="T7" s="644"/>
      <c r="U7" s="571"/>
      <c r="V7" s="571"/>
      <c r="W7" s="454">
        <v>4</v>
      </c>
      <c r="X7" s="116" t="s">
        <v>89</v>
      </c>
      <c r="Y7" s="344" t="s">
        <v>59</v>
      </c>
      <c r="Z7" s="450" t="s">
        <v>26</v>
      </c>
      <c r="AA7" s="344" t="s">
        <v>149</v>
      </c>
      <c r="AB7" s="450" t="s">
        <v>86</v>
      </c>
      <c r="AC7" s="455" t="s">
        <v>141</v>
      </c>
      <c r="AD7" s="450" t="s">
        <v>88</v>
      </c>
      <c r="AE7" s="344" t="s">
        <v>67</v>
      </c>
      <c r="AF7" s="456" t="s">
        <v>99</v>
      </c>
      <c r="AG7" s="455" t="s">
        <v>125</v>
      </c>
      <c r="AH7" s="450" t="s">
        <v>85</v>
      </c>
      <c r="AI7" s="469" t="s">
        <v>63</v>
      </c>
    </row>
    <row r="8" spans="1:35" ht="15" customHeight="1" thickBot="1">
      <c r="A8" s="666"/>
      <c r="B8" s="666"/>
      <c r="C8" s="666"/>
      <c r="D8" s="458">
        <v>5</v>
      </c>
      <c r="E8" s="459" t="s">
        <v>88</v>
      </c>
      <c r="F8" s="460" t="s">
        <v>51</v>
      </c>
      <c r="G8" s="461" t="s">
        <v>90</v>
      </c>
      <c r="H8" s="460" t="s">
        <v>61</v>
      </c>
      <c r="I8" s="461" t="s">
        <v>91</v>
      </c>
      <c r="J8" s="460" t="s">
        <v>62</v>
      </c>
      <c r="K8" s="461" t="s">
        <v>146</v>
      </c>
      <c r="L8" s="485" t="s">
        <v>147</v>
      </c>
      <c r="M8" s="461" t="s">
        <v>86</v>
      </c>
      <c r="N8" s="462" t="s">
        <v>66</v>
      </c>
      <c r="O8" s="461" t="s">
        <v>91</v>
      </c>
      <c r="P8" s="460" t="s">
        <v>149</v>
      </c>
      <c r="Q8" s="463"/>
      <c r="R8" s="497"/>
      <c r="S8" s="77"/>
      <c r="T8" s="645"/>
      <c r="U8" s="572"/>
      <c r="V8" s="572"/>
      <c r="W8" s="464">
        <v>5</v>
      </c>
      <c r="X8" s="459" t="s">
        <v>73</v>
      </c>
      <c r="Y8" s="460" t="s">
        <v>59</v>
      </c>
      <c r="Z8" s="461" t="s">
        <v>73</v>
      </c>
      <c r="AA8" s="460" t="s">
        <v>67</v>
      </c>
      <c r="AB8" s="461" t="s">
        <v>73</v>
      </c>
      <c r="AC8" s="460" t="s">
        <v>141</v>
      </c>
      <c r="AD8" s="461" t="s">
        <v>73</v>
      </c>
      <c r="AE8" s="460" t="s">
        <v>54</v>
      </c>
      <c r="AF8" s="461" t="s">
        <v>73</v>
      </c>
      <c r="AG8" s="460" t="s">
        <v>80</v>
      </c>
      <c r="AH8" s="461" t="s">
        <v>73</v>
      </c>
      <c r="AI8" s="465" t="s">
        <v>124</v>
      </c>
    </row>
    <row r="9" spans="1:35" ht="15" customHeight="1" thickTop="1">
      <c r="A9" s="647">
        <v>3</v>
      </c>
      <c r="B9" s="570" t="s">
        <v>78</v>
      </c>
      <c r="C9" s="570" t="s">
        <v>164</v>
      </c>
      <c r="D9" s="466">
        <v>1</v>
      </c>
      <c r="E9" s="441" t="s">
        <v>91</v>
      </c>
      <c r="F9" s="442" t="s">
        <v>62</v>
      </c>
      <c r="G9" s="443" t="s">
        <v>153</v>
      </c>
      <c r="H9" s="442" t="s">
        <v>64</v>
      </c>
      <c r="I9" s="443" t="s">
        <v>145</v>
      </c>
      <c r="J9" s="442" t="s">
        <v>58</v>
      </c>
      <c r="K9" s="443" t="s">
        <v>91</v>
      </c>
      <c r="L9" s="444" t="s">
        <v>149</v>
      </c>
      <c r="M9" s="443" t="s">
        <v>85</v>
      </c>
      <c r="N9" s="442" t="s">
        <v>63</v>
      </c>
      <c r="O9" s="443" t="s">
        <v>89</v>
      </c>
      <c r="P9" s="442" t="s">
        <v>59</v>
      </c>
      <c r="Q9" s="680" t="s">
        <v>7</v>
      </c>
      <c r="R9" s="676"/>
      <c r="S9" s="76"/>
      <c r="T9" s="647">
        <v>3</v>
      </c>
      <c r="U9" s="571" t="s">
        <v>49</v>
      </c>
      <c r="V9" s="570" t="s">
        <v>123</v>
      </c>
      <c r="W9" s="467">
        <v>1</v>
      </c>
      <c r="X9" s="441" t="s">
        <v>142</v>
      </c>
      <c r="Y9" s="442" t="s">
        <v>49</v>
      </c>
      <c r="Z9" s="443" t="s">
        <v>85</v>
      </c>
      <c r="AA9" s="442" t="s">
        <v>63</v>
      </c>
      <c r="AB9" s="443" t="s">
        <v>99</v>
      </c>
      <c r="AC9" s="442" t="s">
        <v>67</v>
      </c>
      <c r="AD9" s="443" t="s">
        <v>99</v>
      </c>
      <c r="AE9" s="442" t="s">
        <v>123</v>
      </c>
      <c r="AF9" s="488" t="s">
        <v>90</v>
      </c>
      <c r="AG9" s="444" t="s">
        <v>61</v>
      </c>
      <c r="AH9" s="443" t="s">
        <v>31</v>
      </c>
      <c r="AI9" s="498" t="s">
        <v>52</v>
      </c>
    </row>
    <row r="10" spans="1:35" ht="15" customHeight="1">
      <c r="A10" s="665"/>
      <c r="B10" s="665"/>
      <c r="C10" s="665"/>
      <c r="D10" s="449">
        <v>2</v>
      </c>
      <c r="E10" s="116" t="s">
        <v>91</v>
      </c>
      <c r="F10" s="344" t="s">
        <v>62</v>
      </c>
      <c r="G10" s="450" t="s">
        <v>145</v>
      </c>
      <c r="H10" s="344" t="s">
        <v>58</v>
      </c>
      <c r="I10" s="450" t="s">
        <v>146</v>
      </c>
      <c r="J10" s="344" t="s">
        <v>147</v>
      </c>
      <c r="K10" s="450" t="s">
        <v>91</v>
      </c>
      <c r="L10" s="451" t="s">
        <v>149</v>
      </c>
      <c r="M10" s="450" t="s">
        <v>89</v>
      </c>
      <c r="N10" s="344" t="s">
        <v>59</v>
      </c>
      <c r="O10" s="450" t="s">
        <v>96</v>
      </c>
      <c r="P10" s="455" t="s">
        <v>53</v>
      </c>
      <c r="Q10" s="452"/>
      <c r="R10" s="453"/>
      <c r="S10" s="77"/>
      <c r="T10" s="644"/>
      <c r="U10" s="571"/>
      <c r="V10" s="571"/>
      <c r="W10" s="454">
        <v>2</v>
      </c>
      <c r="X10" s="116" t="s">
        <v>142</v>
      </c>
      <c r="Y10" s="344" t="s">
        <v>49</v>
      </c>
      <c r="Z10" s="450" t="s">
        <v>85</v>
      </c>
      <c r="AA10" s="344" t="s">
        <v>63</v>
      </c>
      <c r="AB10" s="450" t="s">
        <v>96</v>
      </c>
      <c r="AC10" s="455" t="s">
        <v>53</v>
      </c>
      <c r="AD10" s="450" t="s">
        <v>90</v>
      </c>
      <c r="AE10" s="344" t="s">
        <v>61</v>
      </c>
      <c r="AF10" s="456" t="s">
        <v>68</v>
      </c>
      <c r="AG10" s="468" t="s">
        <v>125</v>
      </c>
      <c r="AH10" s="450" t="s">
        <v>89</v>
      </c>
      <c r="AI10" s="469" t="s">
        <v>123</v>
      </c>
    </row>
    <row r="11" spans="1:35" ht="15" customHeight="1">
      <c r="A11" s="665"/>
      <c r="B11" s="665"/>
      <c r="C11" s="665"/>
      <c r="D11" s="449">
        <v>3</v>
      </c>
      <c r="E11" s="116" t="s">
        <v>145</v>
      </c>
      <c r="F11" s="344" t="s">
        <v>58</v>
      </c>
      <c r="G11" s="450" t="s">
        <v>146</v>
      </c>
      <c r="H11" s="344" t="s">
        <v>147</v>
      </c>
      <c r="I11" s="450" t="s">
        <v>153</v>
      </c>
      <c r="J11" s="344" t="s">
        <v>64</v>
      </c>
      <c r="K11" s="450" t="s">
        <v>96</v>
      </c>
      <c r="L11" s="468" t="s">
        <v>53</v>
      </c>
      <c r="M11" s="450" t="s">
        <v>116</v>
      </c>
      <c r="N11" s="455" t="s">
        <v>66</v>
      </c>
      <c r="O11" s="450" t="s">
        <v>91</v>
      </c>
      <c r="P11" s="344" t="s">
        <v>149</v>
      </c>
      <c r="Q11" s="452"/>
      <c r="R11" s="453"/>
      <c r="S11" s="77"/>
      <c r="T11" s="644"/>
      <c r="U11" s="571"/>
      <c r="V11" s="571"/>
      <c r="W11" s="454">
        <v>3</v>
      </c>
      <c r="X11" s="116" t="s">
        <v>99</v>
      </c>
      <c r="Y11" s="344" t="s">
        <v>67</v>
      </c>
      <c r="Z11" s="450" t="s">
        <v>88</v>
      </c>
      <c r="AA11" s="344" t="s">
        <v>123</v>
      </c>
      <c r="AB11" s="450" t="s">
        <v>150</v>
      </c>
      <c r="AC11" s="344" t="s">
        <v>151</v>
      </c>
      <c r="AD11" s="456" t="s">
        <v>68</v>
      </c>
      <c r="AE11" s="455" t="s">
        <v>125</v>
      </c>
      <c r="AF11" s="450" t="s">
        <v>31</v>
      </c>
      <c r="AG11" s="344" t="s">
        <v>52</v>
      </c>
      <c r="AH11" s="450" t="s">
        <v>90</v>
      </c>
      <c r="AI11" s="469" t="s">
        <v>61</v>
      </c>
    </row>
    <row r="12" spans="1:35" ht="15" customHeight="1">
      <c r="A12" s="665"/>
      <c r="B12" s="665"/>
      <c r="C12" s="665"/>
      <c r="D12" s="449">
        <v>4</v>
      </c>
      <c r="E12" s="116" t="s">
        <v>153</v>
      </c>
      <c r="F12" s="344" t="s">
        <v>64</v>
      </c>
      <c r="G12" s="450" t="s">
        <v>91</v>
      </c>
      <c r="H12" s="344" t="s">
        <v>149</v>
      </c>
      <c r="I12" s="450" t="s">
        <v>91</v>
      </c>
      <c r="J12" s="344" t="s">
        <v>62</v>
      </c>
      <c r="K12" s="450" t="s">
        <v>89</v>
      </c>
      <c r="L12" s="451" t="s">
        <v>59</v>
      </c>
      <c r="M12" s="450" t="s">
        <v>86</v>
      </c>
      <c r="N12" s="455" t="s">
        <v>66</v>
      </c>
      <c r="O12" s="450" t="s">
        <v>86</v>
      </c>
      <c r="P12" s="455" t="s">
        <v>141</v>
      </c>
      <c r="Q12" s="457"/>
      <c r="R12" s="496"/>
      <c r="S12" s="494"/>
      <c r="T12" s="644"/>
      <c r="U12" s="571"/>
      <c r="V12" s="571"/>
      <c r="W12" s="454">
        <v>4</v>
      </c>
      <c r="X12" s="116" t="s">
        <v>31</v>
      </c>
      <c r="Y12" s="455" t="s">
        <v>53</v>
      </c>
      <c r="Z12" s="450" t="s">
        <v>99</v>
      </c>
      <c r="AA12" s="344" t="s">
        <v>67</v>
      </c>
      <c r="AB12" s="450" t="s">
        <v>150</v>
      </c>
      <c r="AC12" s="344" t="s">
        <v>151</v>
      </c>
      <c r="AD12" s="450" t="s">
        <v>86</v>
      </c>
      <c r="AE12" s="344" t="s">
        <v>65</v>
      </c>
      <c r="AF12" s="450" t="s">
        <v>31</v>
      </c>
      <c r="AG12" s="344" t="s">
        <v>52</v>
      </c>
      <c r="AH12" s="450" t="s">
        <v>85</v>
      </c>
      <c r="AI12" s="469" t="s">
        <v>63</v>
      </c>
    </row>
    <row r="13" spans="1:35" ht="15" customHeight="1" thickBot="1">
      <c r="A13" s="666"/>
      <c r="B13" s="666"/>
      <c r="C13" s="666"/>
      <c r="D13" s="458">
        <v>5</v>
      </c>
      <c r="E13" s="459" t="s">
        <v>146</v>
      </c>
      <c r="F13" s="460" t="s">
        <v>78</v>
      </c>
      <c r="G13" s="461" t="s">
        <v>115</v>
      </c>
      <c r="H13" s="460" t="s">
        <v>58</v>
      </c>
      <c r="I13" s="461" t="s">
        <v>91</v>
      </c>
      <c r="J13" s="460" t="s">
        <v>62</v>
      </c>
      <c r="K13" s="461" t="s">
        <v>86</v>
      </c>
      <c r="L13" s="481" t="s">
        <v>66</v>
      </c>
      <c r="M13" s="461" t="s">
        <v>96</v>
      </c>
      <c r="N13" s="462" t="s">
        <v>53</v>
      </c>
      <c r="O13" s="461" t="s">
        <v>86</v>
      </c>
      <c r="P13" s="462" t="s">
        <v>141</v>
      </c>
      <c r="Q13" s="463"/>
      <c r="R13" s="497"/>
      <c r="S13" s="77"/>
      <c r="T13" s="645"/>
      <c r="U13" s="572"/>
      <c r="V13" s="572"/>
      <c r="W13" s="464">
        <v>5</v>
      </c>
      <c r="X13" s="459" t="s">
        <v>31</v>
      </c>
      <c r="Y13" s="462" t="s">
        <v>53</v>
      </c>
      <c r="Z13" s="461" t="s">
        <v>150</v>
      </c>
      <c r="AA13" s="460" t="s">
        <v>151</v>
      </c>
      <c r="AB13" s="461" t="s">
        <v>88</v>
      </c>
      <c r="AC13" s="460" t="s">
        <v>123</v>
      </c>
      <c r="AD13" s="461" t="s">
        <v>86</v>
      </c>
      <c r="AE13" s="460" t="s">
        <v>65</v>
      </c>
      <c r="AF13" s="461" t="s">
        <v>85</v>
      </c>
      <c r="AG13" s="485" t="s">
        <v>63</v>
      </c>
      <c r="AH13" s="470" t="s">
        <v>68</v>
      </c>
      <c r="AI13" s="471" t="s">
        <v>125</v>
      </c>
    </row>
    <row r="14" spans="1:35" ht="15" customHeight="1" thickTop="1">
      <c r="A14" s="647">
        <v>4</v>
      </c>
      <c r="B14" s="570" t="s">
        <v>78</v>
      </c>
      <c r="C14" s="573" t="s">
        <v>163</v>
      </c>
      <c r="D14" s="466">
        <v>1</v>
      </c>
      <c r="E14" s="441" t="s">
        <v>86</v>
      </c>
      <c r="F14" s="442" t="s">
        <v>57</v>
      </c>
      <c r="G14" s="443" t="s">
        <v>89</v>
      </c>
      <c r="H14" s="472" t="s">
        <v>54</v>
      </c>
      <c r="I14" s="443" t="s">
        <v>88</v>
      </c>
      <c r="J14" s="442" t="s">
        <v>51</v>
      </c>
      <c r="K14" s="443" t="s">
        <v>85</v>
      </c>
      <c r="L14" s="444" t="s">
        <v>19</v>
      </c>
      <c r="M14" s="443" t="s">
        <v>85</v>
      </c>
      <c r="N14" s="442" t="s">
        <v>63</v>
      </c>
      <c r="O14" s="443" t="s">
        <v>146</v>
      </c>
      <c r="P14" s="442" t="s">
        <v>147</v>
      </c>
      <c r="Q14" s="679" t="s">
        <v>9</v>
      </c>
      <c r="R14" s="676"/>
      <c r="S14" s="76"/>
      <c r="T14" s="647">
        <v>4</v>
      </c>
      <c r="U14" s="571" t="s">
        <v>56</v>
      </c>
      <c r="V14" s="570" t="s">
        <v>53</v>
      </c>
      <c r="W14" s="467">
        <v>1</v>
      </c>
      <c r="X14" s="441" t="s">
        <v>88</v>
      </c>
      <c r="Y14" s="444" t="s">
        <v>123</v>
      </c>
      <c r="Z14" s="441" t="s">
        <v>96</v>
      </c>
      <c r="AA14" s="472" t="s">
        <v>53</v>
      </c>
      <c r="AB14" s="443" t="s">
        <v>90</v>
      </c>
      <c r="AC14" s="442" t="s">
        <v>61</v>
      </c>
      <c r="AD14" s="443" t="s">
        <v>85</v>
      </c>
      <c r="AE14" s="442" t="s">
        <v>63</v>
      </c>
      <c r="AF14" s="443" t="s">
        <v>24</v>
      </c>
      <c r="AG14" s="442" t="s">
        <v>52</v>
      </c>
      <c r="AH14" s="474" t="s">
        <v>99</v>
      </c>
      <c r="AI14" s="448" t="s">
        <v>125</v>
      </c>
    </row>
    <row r="15" spans="1:35" ht="15" customHeight="1">
      <c r="A15" s="665"/>
      <c r="B15" s="665"/>
      <c r="C15" s="665"/>
      <c r="D15" s="449">
        <v>2</v>
      </c>
      <c r="E15" s="116" t="s">
        <v>86</v>
      </c>
      <c r="F15" s="344" t="s">
        <v>57</v>
      </c>
      <c r="G15" s="450" t="s">
        <v>88</v>
      </c>
      <c r="H15" s="344" t="s">
        <v>51</v>
      </c>
      <c r="I15" s="450" t="s">
        <v>89</v>
      </c>
      <c r="J15" s="455" t="s">
        <v>54</v>
      </c>
      <c r="K15" s="450" t="s">
        <v>99</v>
      </c>
      <c r="L15" s="451" t="s">
        <v>121</v>
      </c>
      <c r="M15" s="450" t="s">
        <v>85</v>
      </c>
      <c r="N15" s="344" t="s">
        <v>63</v>
      </c>
      <c r="O15" s="450" t="s">
        <v>85</v>
      </c>
      <c r="P15" s="344" t="s">
        <v>19</v>
      </c>
      <c r="Q15" s="452"/>
      <c r="R15" s="453"/>
      <c r="S15" s="77"/>
      <c r="T15" s="644"/>
      <c r="U15" s="571"/>
      <c r="V15" s="571"/>
      <c r="W15" s="454">
        <v>2</v>
      </c>
      <c r="X15" s="116" t="s">
        <v>153</v>
      </c>
      <c r="Y15" s="451" t="s">
        <v>64</v>
      </c>
      <c r="Z15" s="450" t="s">
        <v>90</v>
      </c>
      <c r="AA15" s="344" t="s">
        <v>61</v>
      </c>
      <c r="AB15" s="450" t="s">
        <v>152</v>
      </c>
      <c r="AC15" s="344" t="s">
        <v>55</v>
      </c>
      <c r="AD15" s="450" t="s">
        <v>85</v>
      </c>
      <c r="AE15" s="344" t="s">
        <v>63</v>
      </c>
      <c r="AF15" s="450" t="s">
        <v>96</v>
      </c>
      <c r="AG15" s="455" t="s">
        <v>53</v>
      </c>
      <c r="AH15" s="482" t="s">
        <v>31</v>
      </c>
      <c r="AI15" s="469" t="s">
        <v>52</v>
      </c>
    </row>
    <row r="16" spans="1:35" ht="15" customHeight="1">
      <c r="A16" s="665"/>
      <c r="B16" s="665"/>
      <c r="C16" s="665"/>
      <c r="D16" s="449">
        <v>3</v>
      </c>
      <c r="E16" s="116" t="s">
        <v>89</v>
      </c>
      <c r="F16" s="455" t="s">
        <v>54</v>
      </c>
      <c r="G16" s="450" t="s">
        <v>116</v>
      </c>
      <c r="H16" s="344" t="s">
        <v>57</v>
      </c>
      <c r="I16" s="450" t="s">
        <v>28</v>
      </c>
      <c r="J16" s="344" t="s">
        <v>55</v>
      </c>
      <c r="K16" s="450" t="s">
        <v>146</v>
      </c>
      <c r="L16" s="451" t="s">
        <v>147</v>
      </c>
      <c r="M16" s="450" t="s">
        <v>91</v>
      </c>
      <c r="N16" s="344" t="s">
        <v>149</v>
      </c>
      <c r="O16" s="450" t="s">
        <v>85</v>
      </c>
      <c r="P16" s="344" t="s">
        <v>19</v>
      </c>
      <c r="Q16" s="452"/>
      <c r="R16" s="453"/>
      <c r="S16" s="77"/>
      <c r="T16" s="644"/>
      <c r="U16" s="571"/>
      <c r="V16" s="571"/>
      <c r="W16" s="454">
        <v>3</v>
      </c>
      <c r="X16" s="116" t="s">
        <v>23</v>
      </c>
      <c r="Y16" s="451" t="s">
        <v>80</v>
      </c>
      <c r="Z16" s="450" t="s">
        <v>88</v>
      </c>
      <c r="AA16" s="344" t="s">
        <v>123</v>
      </c>
      <c r="AB16" s="450" t="s">
        <v>153</v>
      </c>
      <c r="AC16" s="344" t="s">
        <v>64</v>
      </c>
      <c r="AD16" s="450" t="s">
        <v>96</v>
      </c>
      <c r="AE16" s="455" t="s">
        <v>53</v>
      </c>
      <c r="AF16" s="456" t="s">
        <v>68</v>
      </c>
      <c r="AG16" s="455" t="s">
        <v>125</v>
      </c>
      <c r="AH16" s="482" t="s">
        <v>31</v>
      </c>
      <c r="AI16" s="469" t="s">
        <v>52</v>
      </c>
    </row>
    <row r="17" spans="1:35" ht="15" customHeight="1">
      <c r="A17" s="665"/>
      <c r="B17" s="665"/>
      <c r="C17" s="665"/>
      <c r="D17" s="449">
        <v>4</v>
      </c>
      <c r="E17" s="116" t="s">
        <v>88</v>
      </c>
      <c r="F17" s="344" t="s">
        <v>51</v>
      </c>
      <c r="G17" s="450" t="s">
        <v>28</v>
      </c>
      <c r="H17" s="344" t="s">
        <v>55</v>
      </c>
      <c r="I17" s="450" t="s">
        <v>86</v>
      </c>
      <c r="J17" s="344" t="s">
        <v>65</v>
      </c>
      <c r="K17" s="450" t="s">
        <v>91</v>
      </c>
      <c r="L17" s="451" t="s">
        <v>149</v>
      </c>
      <c r="M17" s="450" t="s">
        <v>146</v>
      </c>
      <c r="N17" s="344" t="s">
        <v>147</v>
      </c>
      <c r="O17" s="450" t="s">
        <v>99</v>
      </c>
      <c r="P17" s="344" t="s">
        <v>121</v>
      </c>
      <c r="Q17" s="457"/>
      <c r="R17" s="496"/>
      <c r="S17" s="77"/>
      <c r="T17" s="644"/>
      <c r="U17" s="571"/>
      <c r="V17" s="571"/>
      <c r="W17" s="454">
        <v>4</v>
      </c>
      <c r="X17" s="116" t="s">
        <v>90</v>
      </c>
      <c r="Y17" s="451" t="s">
        <v>61</v>
      </c>
      <c r="Z17" s="450" t="s">
        <v>23</v>
      </c>
      <c r="AA17" s="344" t="s">
        <v>80</v>
      </c>
      <c r="AB17" s="450" t="s">
        <v>88</v>
      </c>
      <c r="AC17" s="344" t="s">
        <v>123</v>
      </c>
      <c r="AD17" s="456" t="s">
        <v>68</v>
      </c>
      <c r="AE17" s="455" t="s">
        <v>125</v>
      </c>
      <c r="AF17" s="450" t="s">
        <v>85</v>
      </c>
      <c r="AG17" s="344" t="s">
        <v>63</v>
      </c>
      <c r="AH17" s="482" t="s">
        <v>28</v>
      </c>
      <c r="AI17" s="469" t="s">
        <v>55</v>
      </c>
    </row>
    <row r="18" spans="1:35" ht="15" customHeight="1" thickBot="1">
      <c r="A18" s="666"/>
      <c r="B18" s="666"/>
      <c r="C18" s="666"/>
      <c r="D18" s="458">
        <v>5</v>
      </c>
      <c r="E18" s="459" t="s">
        <v>28</v>
      </c>
      <c r="F18" s="460" t="s">
        <v>55</v>
      </c>
      <c r="G18" s="461" t="s">
        <v>91</v>
      </c>
      <c r="H18" s="460" t="s">
        <v>149</v>
      </c>
      <c r="I18" s="461" t="s">
        <v>86</v>
      </c>
      <c r="J18" s="460" t="s">
        <v>65</v>
      </c>
      <c r="K18" s="461" t="s">
        <v>85</v>
      </c>
      <c r="L18" s="485" t="s">
        <v>19</v>
      </c>
      <c r="M18" s="461" t="s">
        <v>99</v>
      </c>
      <c r="N18" s="460" t="s">
        <v>121</v>
      </c>
      <c r="O18" s="461" t="s">
        <v>116</v>
      </c>
      <c r="P18" s="462" t="s">
        <v>141</v>
      </c>
      <c r="Q18" s="463"/>
      <c r="R18" s="497"/>
      <c r="S18" s="77"/>
      <c r="T18" s="645"/>
      <c r="U18" s="572"/>
      <c r="V18" s="572"/>
      <c r="W18" s="464">
        <v>5</v>
      </c>
      <c r="X18" s="459" t="s">
        <v>96</v>
      </c>
      <c r="Y18" s="462" t="s">
        <v>53</v>
      </c>
      <c r="Z18" s="461" t="s">
        <v>153</v>
      </c>
      <c r="AA18" s="460" t="s">
        <v>64</v>
      </c>
      <c r="AB18" s="461" t="s">
        <v>23</v>
      </c>
      <c r="AC18" s="460" t="s">
        <v>80</v>
      </c>
      <c r="AD18" s="461" t="s">
        <v>152</v>
      </c>
      <c r="AE18" s="460" t="s">
        <v>55</v>
      </c>
      <c r="AF18" s="470" t="s">
        <v>99</v>
      </c>
      <c r="AG18" s="462" t="s">
        <v>125</v>
      </c>
      <c r="AH18" s="493" t="s">
        <v>85</v>
      </c>
      <c r="AI18" s="465" t="s">
        <v>63</v>
      </c>
    </row>
    <row r="19" spans="1:35" ht="15" customHeight="1" thickTop="1">
      <c r="A19" s="647">
        <v>5</v>
      </c>
      <c r="B19" s="570" t="s">
        <v>78</v>
      </c>
      <c r="C19" s="570" t="s">
        <v>158</v>
      </c>
      <c r="D19" s="466">
        <v>1</v>
      </c>
      <c r="E19" s="441" t="s">
        <v>91</v>
      </c>
      <c r="F19" s="442" t="s">
        <v>62</v>
      </c>
      <c r="G19" s="443" t="s">
        <v>91</v>
      </c>
      <c r="H19" s="442" t="s">
        <v>149</v>
      </c>
      <c r="I19" s="443" t="s">
        <v>146</v>
      </c>
      <c r="J19" s="442" t="s">
        <v>147</v>
      </c>
      <c r="K19" s="443" t="s">
        <v>26</v>
      </c>
      <c r="L19" s="444" t="s">
        <v>149</v>
      </c>
      <c r="M19" s="443" t="s">
        <v>89</v>
      </c>
      <c r="N19" s="442" t="s">
        <v>59</v>
      </c>
      <c r="O19" s="443" t="s">
        <v>86</v>
      </c>
      <c r="P19" s="472" t="s">
        <v>141</v>
      </c>
      <c r="Q19" s="473"/>
      <c r="R19" s="495"/>
      <c r="S19" s="76"/>
      <c r="T19" s="647">
        <v>5</v>
      </c>
      <c r="U19" s="570" t="s">
        <v>49</v>
      </c>
      <c r="V19" s="570" t="s">
        <v>151</v>
      </c>
      <c r="W19" s="467">
        <v>1</v>
      </c>
      <c r="X19" s="421" t="s">
        <v>31</v>
      </c>
      <c r="Y19" s="548" t="s">
        <v>53</v>
      </c>
      <c r="Z19" s="446" t="s">
        <v>150</v>
      </c>
      <c r="AA19" s="422" t="s">
        <v>151</v>
      </c>
      <c r="AB19" s="446" t="s">
        <v>86</v>
      </c>
      <c r="AC19" s="548" t="s">
        <v>141</v>
      </c>
      <c r="AD19" s="446" t="s">
        <v>31</v>
      </c>
      <c r="AE19" s="422" t="s">
        <v>52</v>
      </c>
      <c r="AF19" s="446" t="s">
        <v>86</v>
      </c>
      <c r="AG19" s="422" t="s">
        <v>80</v>
      </c>
      <c r="AH19" s="549" t="s">
        <v>152</v>
      </c>
      <c r="AI19" s="550" t="s">
        <v>55</v>
      </c>
    </row>
    <row r="20" spans="1:35" ht="15" customHeight="1" thickBot="1">
      <c r="A20" s="665"/>
      <c r="B20" s="665"/>
      <c r="C20" s="665"/>
      <c r="D20" s="449">
        <v>2</v>
      </c>
      <c r="E20" s="116" t="s">
        <v>153</v>
      </c>
      <c r="F20" s="344" t="s">
        <v>64</v>
      </c>
      <c r="G20" s="450" t="s">
        <v>91</v>
      </c>
      <c r="H20" s="344" t="s">
        <v>149</v>
      </c>
      <c r="I20" s="450" t="s">
        <v>91</v>
      </c>
      <c r="J20" s="344" t="s">
        <v>62</v>
      </c>
      <c r="K20" s="450" t="s">
        <v>152</v>
      </c>
      <c r="L20" s="451" t="s">
        <v>55</v>
      </c>
      <c r="M20" s="450" t="s">
        <v>145</v>
      </c>
      <c r="N20" s="344" t="s">
        <v>58</v>
      </c>
      <c r="O20" s="450" t="s">
        <v>86</v>
      </c>
      <c r="P20" s="455" t="s">
        <v>141</v>
      </c>
      <c r="Q20" s="457"/>
      <c r="R20" s="496"/>
      <c r="S20" s="77"/>
      <c r="T20" s="644"/>
      <c r="U20" s="571"/>
      <c r="V20" s="571"/>
      <c r="W20" s="454">
        <v>2</v>
      </c>
      <c r="X20" s="499" t="s">
        <v>31</v>
      </c>
      <c r="Y20" s="500" t="s">
        <v>53</v>
      </c>
      <c r="Z20" s="476" t="s">
        <v>150</v>
      </c>
      <c r="AA20" s="477" t="s">
        <v>151</v>
      </c>
      <c r="AB20" s="476" t="s">
        <v>86</v>
      </c>
      <c r="AC20" s="500" t="s">
        <v>141</v>
      </c>
      <c r="AD20" s="461" t="s">
        <v>31</v>
      </c>
      <c r="AE20" s="460" t="s">
        <v>52</v>
      </c>
      <c r="AF20" s="476" t="s">
        <v>152</v>
      </c>
      <c r="AG20" s="477" t="s">
        <v>55</v>
      </c>
      <c r="AH20" s="478" t="s">
        <v>86</v>
      </c>
      <c r="AI20" s="479" t="s">
        <v>80</v>
      </c>
    </row>
    <row r="21" spans="1:35" ht="15" customHeight="1" thickTop="1">
      <c r="A21" s="665"/>
      <c r="B21" s="665"/>
      <c r="C21" s="665"/>
      <c r="D21" s="449">
        <v>3</v>
      </c>
      <c r="E21" s="116" t="s">
        <v>152</v>
      </c>
      <c r="F21" s="344" t="s">
        <v>55</v>
      </c>
      <c r="G21" s="450" t="s">
        <v>146</v>
      </c>
      <c r="H21" s="344" t="s">
        <v>147</v>
      </c>
      <c r="I21" s="450" t="s">
        <v>153</v>
      </c>
      <c r="J21" s="344" t="s">
        <v>64</v>
      </c>
      <c r="K21" s="450" t="s">
        <v>145</v>
      </c>
      <c r="L21" s="451" t="s">
        <v>58</v>
      </c>
      <c r="M21" s="450" t="s">
        <v>26</v>
      </c>
      <c r="N21" s="344" t="s">
        <v>149</v>
      </c>
      <c r="O21" s="450" t="s">
        <v>89</v>
      </c>
      <c r="P21" s="344" t="s">
        <v>59</v>
      </c>
      <c r="Q21" s="457"/>
      <c r="R21" s="496"/>
      <c r="S21" s="77"/>
      <c r="T21" s="644"/>
      <c r="U21" s="571"/>
      <c r="V21" s="571"/>
      <c r="W21" s="454"/>
      <c r="X21" s="669" t="s">
        <v>87</v>
      </c>
      <c r="Y21" s="670"/>
      <c r="Z21" s="670"/>
      <c r="AA21" s="670"/>
      <c r="AB21" s="670"/>
      <c r="AC21" s="670"/>
      <c r="AD21" s="670"/>
      <c r="AE21" s="670"/>
      <c r="AF21" s="670"/>
      <c r="AG21" s="670"/>
      <c r="AH21" s="670"/>
      <c r="AI21" s="671"/>
    </row>
    <row r="22" spans="1:35" ht="15" customHeight="1">
      <c r="A22" s="665"/>
      <c r="B22" s="665"/>
      <c r="C22" s="665"/>
      <c r="D22" s="449">
        <v>4</v>
      </c>
      <c r="E22" s="116" t="s">
        <v>146</v>
      </c>
      <c r="F22" s="344" t="s">
        <v>78</v>
      </c>
      <c r="G22" s="450" t="s">
        <v>153</v>
      </c>
      <c r="H22" s="344" t="s">
        <v>64</v>
      </c>
      <c r="I22" s="450" t="s">
        <v>152</v>
      </c>
      <c r="J22" s="344" t="s">
        <v>55</v>
      </c>
      <c r="K22" s="450" t="s">
        <v>89</v>
      </c>
      <c r="L22" s="451" t="s">
        <v>59</v>
      </c>
      <c r="M22" s="450" t="s">
        <v>91</v>
      </c>
      <c r="N22" s="344" t="s">
        <v>149</v>
      </c>
      <c r="O22" s="450" t="s">
        <v>26</v>
      </c>
      <c r="P22" s="344" t="s">
        <v>149</v>
      </c>
      <c r="Q22" s="457"/>
      <c r="R22" s="496"/>
      <c r="S22" s="77"/>
      <c r="T22" s="644"/>
      <c r="U22" s="571"/>
      <c r="V22" s="571"/>
      <c r="W22" s="454"/>
      <c r="X22" s="669"/>
      <c r="Y22" s="670"/>
      <c r="Z22" s="670"/>
      <c r="AA22" s="670"/>
      <c r="AB22" s="670"/>
      <c r="AC22" s="670"/>
      <c r="AD22" s="670"/>
      <c r="AE22" s="670"/>
      <c r="AF22" s="670"/>
      <c r="AG22" s="670"/>
      <c r="AH22" s="670"/>
      <c r="AI22" s="671"/>
    </row>
    <row r="23" spans="1:35" ht="15" customHeight="1" thickBot="1">
      <c r="A23" s="666"/>
      <c r="B23" s="666"/>
      <c r="C23" s="666"/>
      <c r="D23" s="458">
        <v>5</v>
      </c>
      <c r="E23" s="480"/>
      <c r="F23" s="501"/>
      <c r="G23" s="461"/>
      <c r="H23" s="460"/>
      <c r="I23" s="461"/>
      <c r="J23" s="460"/>
      <c r="K23" s="461" t="s">
        <v>153</v>
      </c>
      <c r="L23" s="485" t="s">
        <v>64</v>
      </c>
      <c r="M23" s="461" t="s">
        <v>91</v>
      </c>
      <c r="N23" s="460" t="s">
        <v>149</v>
      </c>
      <c r="O23" s="461" t="s">
        <v>145</v>
      </c>
      <c r="P23" s="460" t="s">
        <v>58</v>
      </c>
      <c r="Q23" s="524"/>
      <c r="R23" s="497"/>
      <c r="S23" s="77"/>
      <c r="T23" s="645"/>
      <c r="U23" s="572"/>
      <c r="V23" s="572"/>
      <c r="W23" s="464"/>
      <c r="X23" s="672"/>
      <c r="Y23" s="673"/>
      <c r="Z23" s="673"/>
      <c r="AA23" s="673"/>
      <c r="AB23" s="673"/>
      <c r="AC23" s="673"/>
      <c r="AD23" s="673"/>
      <c r="AE23" s="673"/>
      <c r="AF23" s="673"/>
      <c r="AG23" s="673"/>
      <c r="AH23" s="673"/>
      <c r="AI23" s="674"/>
    </row>
    <row r="24" spans="1:35" ht="15" customHeight="1" thickTop="1">
      <c r="A24" s="647">
        <v>6</v>
      </c>
      <c r="B24" s="570" t="s">
        <v>78</v>
      </c>
      <c r="C24" s="570" t="s">
        <v>110</v>
      </c>
      <c r="D24" s="466">
        <v>1</v>
      </c>
      <c r="E24" s="441" t="s">
        <v>91</v>
      </c>
      <c r="F24" s="442" t="s">
        <v>62</v>
      </c>
      <c r="G24" s="443" t="s">
        <v>85</v>
      </c>
      <c r="H24" s="442" t="s">
        <v>19</v>
      </c>
      <c r="I24" s="443" t="s">
        <v>86</v>
      </c>
      <c r="J24" s="442" t="s">
        <v>65</v>
      </c>
      <c r="K24" s="443" t="s">
        <v>96</v>
      </c>
      <c r="L24" s="487" t="s">
        <v>53</v>
      </c>
      <c r="M24" s="443" t="s">
        <v>99</v>
      </c>
      <c r="N24" s="442" t="s">
        <v>121</v>
      </c>
      <c r="O24" s="443" t="s">
        <v>91</v>
      </c>
      <c r="P24" s="442" t="s">
        <v>149</v>
      </c>
      <c r="Q24" s="473"/>
      <c r="R24" s="495"/>
      <c r="S24" s="494"/>
      <c r="T24" s="647">
        <v>6</v>
      </c>
      <c r="U24" s="570" t="s">
        <v>48</v>
      </c>
      <c r="V24" s="570" t="s">
        <v>141</v>
      </c>
      <c r="W24" s="467">
        <v>1</v>
      </c>
      <c r="X24" s="441" t="s">
        <v>85</v>
      </c>
      <c r="Y24" s="442" t="s">
        <v>56</v>
      </c>
      <c r="Z24" s="443" t="s">
        <v>85</v>
      </c>
      <c r="AA24" s="442" t="s">
        <v>63</v>
      </c>
      <c r="AB24" s="443" t="s">
        <v>150</v>
      </c>
      <c r="AC24" s="442" t="s">
        <v>151</v>
      </c>
      <c r="AD24" s="443" t="s">
        <v>99</v>
      </c>
      <c r="AE24" s="442" t="s">
        <v>123</v>
      </c>
      <c r="AF24" s="443" t="s">
        <v>26</v>
      </c>
      <c r="AG24" s="442" t="s">
        <v>149</v>
      </c>
      <c r="AH24" s="443" t="s">
        <v>23</v>
      </c>
      <c r="AI24" s="448" t="s">
        <v>141</v>
      </c>
    </row>
    <row r="25" spans="1:35" ht="15" customHeight="1">
      <c r="A25" s="665"/>
      <c r="B25" s="665"/>
      <c r="C25" s="665"/>
      <c r="D25" s="449">
        <v>2</v>
      </c>
      <c r="E25" s="116" t="s">
        <v>91</v>
      </c>
      <c r="F25" s="344" t="s">
        <v>62</v>
      </c>
      <c r="G25" s="450" t="s">
        <v>86</v>
      </c>
      <c r="H25" s="455" t="s">
        <v>66</v>
      </c>
      <c r="I25" s="450" t="s">
        <v>115</v>
      </c>
      <c r="J25" s="344" t="s">
        <v>65</v>
      </c>
      <c r="K25" s="450" t="s">
        <v>99</v>
      </c>
      <c r="L25" s="451" t="s">
        <v>121</v>
      </c>
      <c r="M25" s="450" t="s">
        <v>152</v>
      </c>
      <c r="N25" s="344" t="s">
        <v>55</v>
      </c>
      <c r="O25" s="450" t="s">
        <v>91</v>
      </c>
      <c r="P25" s="344" t="s">
        <v>149</v>
      </c>
      <c r="Q25" s="457"/>
      <c r="R25" s="496"/>
      <c r="S25" s="77"/>
      <c r="T25" s="644"/>
      <c r="U25" s="571"/>
      <c r="V25" s="571"/>
      <c r="W25" s="454">
        <v>2</v>
      </c>
      <c r="X25" s="116" t="s">
        <v>85</v>
      </c>
      <c r="Y25" s="344" t="s">
        <v>56</v>
      </c>
      <c r="Z25" s="482" t="s">
        <v>86</v>
      </c>
      <c r="AA25" s="344" t="s">
        <v>57</v>
      </c>
      <c r="AB25" s="450" t="s">
        <v>150</v>
      </c>
      <c r="AC25" s="344" t="s">
        <v>151</v>
      </c>
      <c r="AD25" s="450" t="s">
        <v>26</v>
      </c>
      <c r="AE25" s="344" t="s">
        <v>149</v>
      </c>
      <c r="AF25" s="450" t="s">
        <v>31</v>
      </c>
      <c r="AG25" s="344" t="s">
        <v>52</v>
      </c>
      <c r="AH25" s="482" t="s">
        <v>89</v>
      </c>
      <c r="AI25" s="469" t="s">
        <v>123</v>
      </c>
    </row>
    <row r="26" spans="1:35" ht="15" customHeight="1">
      <c r="A26" s="665"/>
      <c r="B26" s="665"/>
      <c r="C26" s="665"/>
      <c r="D26" s="449">
        <v>3</v>
      </c>
      <c r="E26" s="116" t="s">
        <v>145</v>
      </c>
      <c r="F26" s="344" t="s">
        <v>58</v>
      </c>
      <c r="G26" s="450" t="s">
        <v>91</v>
      </c>
      <c r="H26" s="344" t="s">
        <v>149</v>
      </c>
      <c r="I26" s="450" t="s">
        <v>85</v>
      </c>
      <c r="J26" s="344" t="s">
        <v>19</v>
      </c>
      <c r="K26" s="450" t="s">
        <v>86</v>
      </c>
      <c r="L26" s="468" t="s">
        <v>66</v>
      </c>
      <c r="M26" s="450" t="s">
        <v>153</v>
      </c>
      <c r="N26" s="344" t="s">
        <v>64</v>
      </c>
      <c r="O26" s="450" t="s">
        <v>96</v>
      </c>
      <c r="P26" s="455" t="s">
        <v>53</v>
      </c>
      <c r="Q26" s="457"/>
      <c r="R26" s="496"/>
      <c r="S26" s="494"/>
      <c r="T26" s="644"/>
      <c r="U26" s="571"/>
      <c r="V26" s="571"/>
      <c r="W26" s="454">
        <v>3</v>
      </c>
      <c r="X26" s="116" t="s">
        <v>88</v>
      </c>
      <c r="Y26" s="344" t="s">
        <v>123</v>
      </c>
      <c r="Z26" s="482" t="s">
        <v>86</v>
      </c>
      <c r="AA26" s="344" t="s">
        <v>57</v>
      </c>
      <c r="AB26" s="450" t="s">
        <v>85</v>
      </c>
      <c r="AC26" s="344" t="s">
        <v>63</v>
      </c>
      <c r="AD26" s="450" t="s">
        <v>23</v>
      </c>
      <c r="AE26" s="455" t="s">
        <v>141</v>
      </c>
      <c r="AF26" s="450" t="s">
        <v>31</v>
      </c>
      <c r="AG26" s="344" t="s">
        <v>52</v>
      </c>
      <c r="AH26" s="482" t="s">
        <v>26</v>
      </c>
      <c r="AI26" s="469" t="s">
        <v>149</v>
      </c>
    </row>
    <row r="27" spans="1:35" ht="15" customHeight="1">
      <c r="A27" s="665"/>
      <c r="B27" s="665"/>
      <c r="C27" s="665"/>
      <c r="D27" s="449">
        <v>4</v>
      </c>
      <c r="E27" s="116" t="s">
        <v>85</v>
      </c>
      <c r="F27" s="344" t="s">
        <v>19</v>
      </c>
      <c r="G27" s="450" t="s">
        <v>145</v>
      </c>
      <c r="H27" s="344" t="s">
        <v>58</v>
      </c>
      <c r="I27" s="450" t="s">
        <v>116</v>
      </c>
      <c r="J27" s="344" t="s">
        <v>57</v>
      </c>
      <c r="K27" s="450" t="s">
        <v>86</v>
      </c>
      <c r="L27" s="468" t="s">
        <v>66</v>
      </c>
      <c r="M27" s="450" t="s">
        <v>96</v>
      </c>
      <c r="N27" s="455" t="s">
        <v>53</v>
      </c>
      <c r="O27" s="450" t="s">
        <v>152</v>
      </c>
      <c r="P27" s="344" t="s">
        <v>55</v>
      </c>
      <c r="Q27" s="457"/>
      <c r="R27" s="496"/>
      <c r="S27" s="494"/>
      <c r="T27" s="644"/>
      <c r="U27" s="571"/>
      <c r="V27" s="571"/>
      <c r="W27" s="454">
        <v>4</v>
      </c>
      <c r="X27" s="116" t="s">
        <v>144</v>
      </c>
      <c r="Y27" s="344" t="s">
        <v>57</v>
      </c>
      <c r="Z27" s="450" t="s">
        <v>150</v>
      </c>
      <c r="AA27" s="344" t="s">
        <v>151</v>
      </c>
      <c r="AB27" s="450" t="s">
        <v>85</v>
      </c>
      <c r="AC27" s="344" t="s">
        <v>63</v>
      </c>
      <c r="AD27" s="450" t="s">
        <v>86</v>
      </c>
      <c r="AE27" s="344" t="s">
        <v>65</v>
      </c>
      <c r="AF27" s="450" t="s">
        <v>23</v>
      </c>
      <c r="AG27" s="455" t="s">
        <v>141</v>
      </c>
      <c r="AH27" s="482" t="s">
        <v>86</v>
      </c>
      <c r="AI27" s="469" t="s">
        <v>80</v>
      </c>
    </row>
    <row r="28" spans="1:35" ht="15" customHeight="1" thickBot="1">
      <c r="A28" s="666"/>
      <c r="B28" s="666"/>
      <c r="C28" s="666"/>
      <c r="D28" s="458">
        <v>5</v>
      </c>
      <c r="E28" s="459" t="s">
        <v>116</v>
      </c>
      <c r="F28" s="460" t="s">
        <v>57</v>
      </c>
      <c r="G28" s="461" t="s">
        <v>152</v>
      </c>
      <c r="H28" s="460" t="s">
        <v>55</v>
      </c>
      <c r="I28" s="461" t="s">
        <v>145</v>
      </c>
      <c r="J28" s="460" t="s">
        <v>58</v>
      </c>
      <c r="K28" s="461" t="s">
        <v>91</v>
      </c>
      <c r="L28" s="485" t="s">
        <v>149</v>
      </c>
      <c r="M28" s="461" t="s">
        <v>86</v>
      </c>
      <c r="N28" s="462" t="s">
        <v>66</v>
      </c>
      <c r="O28" s="461" t="s">
        <v>153</v>
      </c>
      <c r="P28" s="460" t="s">
        <v>64</v>
      </c>
      <c r="Q28" s="463"/>
      <c r="R28" s="497"/>
      <c r="S28" s="77"/>
      <c r="T28" s="645"/>
      <c r="U28" s="572"/>
      <c r="V28" s="572"/>
      <c r="W28" s="464">
        <v>5</v>
      </c>
      <c r="X28" s="459"/>
      <c r="Y28" s="485"/>
      <c r="Z28" s="461"/>
      <c r="AA28" s="460"/>
      <c r="AB28" s="461" t="s">
        <v>18</v>
      </c>
      <c r="AC28" s="460" t="s">
        <v>141</v>
      </c>
      <c r="AD28" s="461" t="s">
        <v>86</v>
      </c>
      <c r="AE28" s="460" t="s">
        <v>65</v>
      </c>
      <c r="AF28" s="461" t="s">
        <v>86</v>
      </c>
      <c r="AG28" s="460" t="s">
        <v>80</v>
      </c>
      <c r="AH28" s="493" t="s">
        <v>31</v>
      </c>
      <c r="AI28" s="465" t="s">
        <v>52</v>
      </c>
    </row>
    <row r="29" spans="1:35" ht="15" customHeight="1" thickTop="1">
      <c r="A29" s="647">
        <v>7</v>
      </c>
      <c r="B29" s="570" t="s">
        <v>49</v>
      </c>
      <c r="C29" s="573" t="s">
        <v>138</v>
      </c>
      <c r="D29" s="486">
        <v>1</v>
      </c>
      <c r="E29" s="441" t="s">
        <v>99</v>
      </c>
      <c r="F29" s="442" t="s">
        <v>121</v>
      </c>
      <c r="G29" s="443" t="s">
        <v>85</v>
      </c>
      <c r="H29" s="442" t="s">
        <v>19</v>
      </c>
      <c r="I29" s="443" t="s">
        <v>89</v>
      </c>
      <c r="J29" s="472" t="s">
        <v>54</v>
      </c>
      <c r="K29" s="443" t="s">
        <v>90</v>
      </c>
      <c r="L29" s="444" t="s">
        <v>61</v>
      </c>
      <c r="M29" s="443" t="s">
        <v>86</v>
      </c>
      <c r="N29" s="472" t="s">
        <v>66</v>
      </c>
      <c r="O29" s="443" t="s">
        <v>148</v>
      </c>
      <c r="P29" s="442" t="s">
        <v>147</v>
      </c>
      <c r="Q29" s="675"/>
      <c r="R29" s="676"/>
      <c r="S29" s="76"/>
      <c r="T29" s="647">
        <v>7</v>
      </c>
      <c r="U29" s="570" t="s">
        <v>48</v>
      </c>
      <c r="V29" s="570" t="s">
        <v>80</v>
      </c>
      <c r="W29" s="467">
        <v>1</v>
      </c>
      <c r="X29" s="441" t="s">
        <v>152</v>
      </c>
      <c r="Y29" s="442" t="s">
        <v>55</v>
      </c>
      <c r="Z29" s="488" t="s">
        <v>153</v>
      </c>
      <c r="AA29" s="442" t="s">
        <v>64</v>
      </c>
      <c r="AB29" s="443" t="s">
        <v>96</v>
      </c>
      <c r="AC29" s="472" t="s">
        <v>53</v>
      </c>
      <c r="AD29" s="443" t="s">
        <v>85</v>
      </c>
      <c r="AE29" s="442" t="s">
        <v>63</v>
      </c>
      <c r="AF29" s="443" t="s">
        <v>86</v>
      </c>
      <c r="AG29" s="442" t="s">
        <v>80</v>
      </c>
      <c r="AH29" s="488" t="s">
        <v>88</v>
      </c>
      <c r="AI29" s="498" t="s">
        <v>67</v>
      </c>
    </row>
    <row r="30" spans="1:35" ht="15" customHeight="1">
      <c r="A30" s="665"/>
      <c r="B30" s="665"/>
      <c r="C30" s="665"/>
      <c r="D30" s="489">
        <v>2</v>
      </c>
      <c r="E30" s="116" t="s">
        <v>89</v>
      </c>
      <c r="F30" s="455" t="s">
        <v>54</v>
      </c>
      <c r="G30" s="450" t="s">
        <v>99</v>
      </c>
      <c r="H30" s="344" t="s">
        <v>121</v>
      </c>
      <c r="I30" s="450" t="s">
        <v>85</v>
      </c>
      <c r="J30" s="344" t="s">
        <v>19</v>
      </c>
      <c r="K30" s="450" t="s">
        <v>148</v>
      </c>
      <c r="L30" s="451" t="s">
        <v>147</v>
      </c>
      <c r="M30" s="450" t="s">
        <v>90</v>
      </c>
      <c r="N30" s="344" t="s">
        <v>61</v>
      </c>
      <c r="O30" s="450" t="s">
        <v>88</v>
      </c>
      <c r="P30" s="344" t="s">
        <v>123</v>
      </c>
      <c r="Q30" s="457"/>
      <c r="R30" s="496"/>
      <c r="S30" s="77"/>
      <c r="T30" s="644"/>
      <c r="U30" s="571"/>
      <c r="V30" s="571"/>
      <c r="W30" s="454">
        <v>2</v>
      </c>
      <c r="X30" s="116" t="s">
        <v>89</v>
      </c>
      <c r="Y30" s="344" t="s">
        <v>59</v>
      </c>
      <c r="Z30" s="450" t="s">
        <v>152</v>
      </c>
      <c r="AA30" s="344" t="s">
        <v>55</v>
      </c>
      <c r="AB30" s="450" t="s">
        <v>85</v>
      </c>
      <c r="AC30" s="344" t="s">
        <v>63</v>
      </c>
      <c r="AD30" s="450" t="s">
        <v>89</v>
      </c>
      <c r="AE30" s="455" t="s">
        <v>54</v>
      </c>
      <c r="AF30" s="450" t="s">
        <v>86</v>
      </c>
      <c r="AG30" s="344" t="s">
        <v>80</v>
      </c>
      <c r="AH30" s="482" t="s">
        <v>24</v>
      </c>
      <c r="AI30" s="469" t="s">
        <v>52</v>
      </c>
    </row>
    <row r="31" spans="1:35" ht="15" customHeight="1">
      <c r="A31" s="665"/>
      <c r="B31" s="665"/>
      <c r="C31" s="665"/>
      <c r="D31" s="489">
        <v>3</v>
      </c>
      <c r="E31" s="116" t="s">
        <v>85</v>
      </c>
      <c r="F31" s="344" t="s">
        <v>19</v>
      </c>
      <c r="G31" s="450" t="s">
        <v>89</v>
      </c>
      <c r="H31" s="455" t="s">
        <v>54</v>
      </c>
      <c r="I31" s="450" t="s">
        <v>88</v>
      </c>
      <c r="J31" s="344" t="s">
        <v>51</v>
      </c>
      <c r="K31" s="450" t="s">
        <v>86</v>
      </c>
      <c r="L31" s="468" t="s">
        <v>66</v>
      </c>
      <c r="M31" s="450" t="s">
        <v>148</v>
      </c>
      <c r="N31" s="344" t="s">
        <v>147</v>
      </c>
      <c r="O31" s="450" t="s">
        <v>99</v>
      </c>
      <c r="P31" s="344" t="s">
        <v>121</v>
      </c>
      <c r="Q31" s="457"/>
      <c r="R31" s="496"/>
      <c r="S31" s="77"/>
      <c r="T31" s="644"/>
      <c r="U31" s="571"/>
      <c r="V31" s="571"/>
      <c r="W31" s="454">
        <v>3</v>
      </c>
      <c r="X31" s="116" t="s">
        <v>96</v>
      </c>
      <c r="Y31" s="455" t="s">
        <v>53</v>
      </c>
      <c r="Z31" s="482" t="s">
        <v>89</v>
      </c>
      <c r="AA31" s="344" t="s">
        <v>59</v>
      </c>
      <c r="AB31" s="450" t="s">
        <v>153</v>
      </c>
      <c r="AC31" s="344" t="s">
        <v>64</v>
      </c>
      <c r="AD31" s="450" t="s">
        <v>88</v>
      </c>
      <c r="AE31" s="344" t="s">
        <v>67</v>
      </c>
      <c r="AF31" s="450" t="s">
        <v>89</v>
      </c>
      <c r="AG31" s="455" t="s">
        <v>54</v>
      </c>
      <c r="AH31" s="482" t="s">
        <v>86</v>
      </c>
      <c r="AI31" s="469" t="s">
        <v>80</v>
      </c>
    </row>
    <row r="32" spans="1:35" ht="15" customHeight="1">
      <c r="A32" s="665"/>
      <c r="B32" s="665"/>
      <c r="C32" s="665"/>
      <c r="D32" s="489">
        <v>4</v>
      </c>
      <c r="E32" s="116" t="s">
        <v>115</v>
      </c>
      <c r="F32" s="344" t="s">
        <v>58</v>
      </c>
      <c r="G32" s="450" t="s">
        <v>86</v>
      </c>
      <c r="H32" s="455" t="s">
        <v>66</v>
      </c>
      <c r="I32" s="450" t="s">
        <v>99</v>
      </c>
      <c r="J32" s="344" t="s">
        <v>121</v>
      </c>
      <c r="K32" s="450" t="s">
        <v>88</v>
      </c>
      <c r="L32" s="451" t="s">
        <v>123</v>
      </c>
      <c r="M32" s="450" t="s">
        <v>88</v>
      </c>
      <c r="N32" s="344" t="s">
        <v>51</v>
      </c>
      <c r="O32" s="450" t="s">
        <v>90</v>
      </c>
      <c r="P32" s="344" t="s">
        <v>61</v>
      </c>
      <c r="Q32" s="457"/>
      <c r="R32" s="496"/>
      <c r="S32" s="77"/>
      <c r="T32" s="644"/>
      <c r="U32" s="571"/>
      <c r="V32" s="571"/>
      <c r="W32" s="454">
        <v>4</v>
      </c>
      <c r="X32" s="116" t="s">
        <v>153</v>
      </c>
      <c r="Y32" s="344" t="s">
        <v>64</v>
      </c>
      <c r="Z32" s="482" t="s">
        <v>96</v>
      </c>
      <c r="AA32" s="455" t="s">
        <v>53</v>
      </c>
      <c r="AB32" s="450" t="s">
        <v>89</v>
      </c>
      <c r="AC32" s="344" t="s">
        <v>59</v>
      </c>
      <c r="AD32" s="450" t="s">
        <v>24</v>
      </c>
      <c r="AE32" s="344" t="s">
        <v>52</v>
      </c>
      <c r="AF32" s="450" t="s">
        <v>88</v>
      </c>
      <c r="AG32" s="344" t="s">
        <v>67</v>
      </c>
      <c r="AH32" s="482" t="s">
        <v>86</v>
      </c>
      <c r="AI32" s="469" t="s">
        <v>80</v>
      </c>
    </row>
    <row r="33" spans="1:35" ht="15" customHeight="1" thickBot="1">
      <c r="A33" s="666"/>
      <c r="B33" s="666"/>
      <c r="C33" s="666"/>
      <c r="D33" s="490">
        <v>5</v>
      </c>
      <c r="E33" s="459" t="s">
        <v>18</v>
      </c>
      <c r="F33" s="460" t="s">
        <v>137</v>
      </c>
      <c r="G33" s="461" t="s">
        <v>18</v>
      </c>
      <c r="H33" s="460" t="s">
        <v>19</v>
      </c>
      <c r="I33" s="461" t="s">
        <v>18</v>
      </c>
      <c r="J33" s="460" t="s">
        <v>65</v>
      </c>
      <c r="K33" s="461" t="s">
        <v>18</v>
      </c>
      <c r="L33" s="485" t="s">
        <v>112</v>
      </c>
      <c r="M33" s="461" t="s">
        <v>18</v>
      </c>
      <c r="N33" s="460" t="s">
        <v>111</v>
      </c>
      <c r="O33" s="461" t="s">
        <v>18</v>
      </c>
      <c r="P33" s="460" t="s">
        <v>140</v>
      </c>
      <c r="Q33" s="491"/>
      <c r="R33" s="492"/>
      <c r="S33" s="77"/>
      <c r="T33" s="645"/>
      <c r="U33" s="572"/>
      <c r="V33" s="572"/>
      <c r="W33" s="464">
        <v>5</v>
      </c>
      <c r="X33" s="459" t="s">
        <v>18</v>
      </c>
      <c r="Y33" s="485" t="s">
        <v>59</v>
      </c>
      <c r="Z33" s="461" t="s">
        <v>18</v>
      </c>
      <c r="AA33" s="460" t="s">
        <v>67</v>
      </c>
      <c r="AB33" s="461"/>
      <c r="AC33" s="460"/>
      <c r="AD33" s="461" t="s">
        <v>18</v>
      </c>
      <c r="AE33" s="460" t="s">
        <v>54</v>
      </c>
      <c r="AF33" s="461" t="s">
        <v>18</v>
      </c>
      <c r="AG33" s="460" t="s">
        <v>80</v>
      </c>
      <c r="AH33" s="493" t="s">
        <v>18</v>
      </c>
      <c r="AI33" s="465" t="s">
        <v>108</v>
      </c>
    </row>
    <row r="34" spans="1:35" ht="8.25" customHeight="1" thickTop="1">
      <c r="A34" s="68"/>
      <c r="B34" s="81"/>
      <c r="C34" s="81"/>
      <c r="D34" s="81"/>
      <c r="E34" s="119"/>
      <c r="F34" s="120"/>
      <c r="G34" s="119"/>
      <c r="H34" s="120"/>
      <c r="I34" s="119"/>
      <c r="J34" s="120"/>
      <c r="K34" s="121"/>
      <c r="L34" s="122"/>
      <c r="M34" s="121"/>
      <c r="N34" s="122"/>
      <c r="O34" s="121"/>
      <c r="P34" s="122"/>
      <c r="Q34" s="83"/>
      <c r="R34" s="70"/>
      <c r="S34" s="70"/>
      <c r="T34" s="86"/>
      <c r="U34" s="84"/>
      <c r="V34" s="84"/>
      <c r="W34" s="84"/>
      <c r="X34" s="83"/>
      <c r="Y34" s="69"/>
      <c r="Z34" s="89"/>
      <c r="AA34" s="69"/>
      <c r="AB34" s="89"/>
      <c r="AC34" s="90"/>
      <c r="AE34" s="110"/>
      <c r="AF34" s="110"/>
      <c r="AG34" s="110"/>
      <c r="AH34" s="110"/>
      <c r="AI34" s="110"/>
    </row>
    <row r="35" spans="1:35" ht="18.75" customHeight="1">
      <c r="A35" s="68"/>
      <c r="B35" s="81"/>
      <c r="C35" s="81"/>
      <c r="D35" s="81"/>
      <c r="E35" s="660" t="s">
        <v>74</v>
      </c>
      <c r="F35" s="661"/>
      <c r="G35" s="661"/>
      <c r="H35" s="661"/>
      <c r="I35" s="661"/>
      <c r="J35" s="662"/>
      <c r="R35" s="70"/>
      <c r="S35" s="70"/>
      <c r="T35" s="86"/>
      <c r="U35" s="84"/>
      <c r="V35" s="84"/>
      <c r="W35" s="84"/>
      <c r="X35" s="650"/>
      <c r="Y35" s="650"/>
      <c r="Z35" s="650"/>
      <c r="AA35" s="650"/>
      <c r="AB35" s="650"/>
      <c r="AC35" s="70"/>
      <c r="AD35" s="652" t="s">
        <v>154</v>
      </c>
      <c r="AE35" s="652"/>
      <c r="AF35" s="652"/>
      <c r="AG35" s="652"/>
      <c r="AH35" s="652"/>
      <c r="AI35" s="652"/>
    </row>
    <row r="36" spans="1:35" ht="12.75" customHeight="1">
      <c r="A36" s="68"/>
      <c r="B36" s="81"/>
      <c r="C36" s="81"/>
      <c r="D36" s="81"/>
      <c r="E36" s="663" t="s">
        <v>70</v>
      </c>
      <c r="F36" s="663"/>
      <c r="G36" s="80">
        <v>6</v>
      </c>
      <c r="H36" s="93">
        <v>7</v>
      </c>
      <c r="I36" s="72">
        <v>8</v>
      </c>
      <c r="J36" s="93">
        <v>9</v>
      </c>
      <c r="N36" s="525"/>
      <c r="O36" s="525"/>
      <c r="P36" s="525"/>
      <c r="Q36" s="525"/>
      <c r="R36" s="525"/>
      <c r="S36" s="525"/>
      <c r="T36" s="525"/>
      <c r="U36" s="525"/>
      <c r="V36" s="84"/>
      <c r="W36" s="84"/>
      <c r="X36" s="84"/>
      <c r="Y36" s="71"/>
      <c r="Z36" s="84"/>
      <c r="AA36" s="71"/>
      <c r="AD36" s="648" t="s">
        <v>84</v>
      </c>
      <c r="AE36" s="648"/>
      <c r="AF36" s="648"/>
      <c r="AG36" s="648"/>
      <c r="AH36" s="648"/>
      <c r="AI36" s="648"/>
    </row>
    <row r="37" spans="5:29" ht="20.25" customHeight="1">
      <c r="E37" s="591" t="s">
        <v>71</v>
      </c>
      <c r="F37" s="591"/>
      <c r="G37" s="592" t="s">
        <v>156</v>
      </c>
      <c r="H37" s="593"/>
      <c r="I37" s="594" t="s">
        <v>157</v>
      </c>
      <c r="J37" s="595"/>
      <c r="K37" s="53"/>
      <c r="R37" s="32"/>
      <c r="S37" s="32"/>
      <c r="T37" s="525"/>
      <c r="U37" s="526"/>
      <c r="V37" s="526"/>
      <c r="W37" s="526"/>
      <c r="X37" s="526"/>
      <c r="Y37" s="526"/>
      <c r="Z37" s="526"/>
      <c r="AA37" s="526"/>
      <c r="AB37" s="526"/>
      <c r="AC37" s="526"/>
    </row>
    <row r="38" spans="5:35" ht="18" customHeight="1">
      <c r="E38" s="591" t="s">
        <v>72</v>
      </c>
      <c r="F38" s="591"/>
      <c r="G38" s="594" t="s">
        <v>76</v>
      </c>
      <c r="H38" s="595"/>
      <c r="I38" s="594" t="s">
        <v>77</v>
      </c>
      <c r="J38" s="595"/>
      <c r="R38" s="32"/>
      <c r="S38" s="32"/>
      <c r="T38" s="525"/>
      <c r="U38" s="526"/>
      <c r="V38" s="526"/>
      <c r="W38" s="526"/>
      <c r="X38" s="526"/>
      <c r="Y38" s="526"/>
      <c r="Z38" s="526"/>
      <c r="AA38" s="526"/>
      <c r="AB38" s="526"/>
      <c r="AC38" s="526"/>
      <c r="AD38" s="651" t="s">
        <v>81</v>
      </c>
      <c r="AE38" s="651"/>
      <c r="AF38" s="651"/>
      <c r="AG38" s="651"/>
      <c r="AH38" s="651"/>
      <c r="AI38" s="651"/>
    </row>
    <row r="39" spans="18:35" ht="20.25" customHeight="1">
      <c r="R39" s="32"/>
      <c r="S39" s="32"/>
      <c r="W39" s="526"/>
      <c r="X39" s="526"/>
      <c r="Y39" s="526"/>
      <c r="Z39" s="526"/>
      <c r="AA39" s="526"/>
      <c r="AB39" s="526"/>
      <c r="AC39" s="526"/>
      <c r="AD39" s="651"/>
      <c r="AE39" s="651"/>
      <c r="AF39" s="651"/>
      <c r="AG39" s="651"/>
      <c r="AH39" s="651"/>
      <c r="AI39" s="651"/>
    </row>
    <row r="40" spans="4:35" ht="20.25" customHeight="1"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32"/>
      <c r="S40" s="32"/>
      <c r="T40" s="525"/>
      <c r="U40" s="526"/>
      <c r="V40" s="526"/>
      <c r="W40" s="526"/>
      <c r="X40" s="526"/>
      <c r="Y40" s="526"/>
      <c r="Z40" s="526"/>
      <c r="AA40" s="526"/>
      <c r="AB40" s="526"/>
      <c r="AC40" s="526"/>
      <c r="AD40" s="659"/>
      <c r="AE40" s="659"/>
      <c r="AF40" s="659"/>
      <c r="AG40" s="659"/>
      <c r="AH40" s="659"/>
      <c r="AI40" s="659"/>
    </row>
    <row r="41" spans="4:29" ht="15.75"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32"/>
      <c r="S41" s="32"/>
      <c r="T41" s="525"/>
      <c r="W41" s="526"/>
      <c r="X41" s="526"/>
      <c r="Y41" s="526"/>
      <c r="Z41" s="526"/>
      <c r="AA41" s="526"/>
      <c r="AB41" s="526"/>
      <c r="AC41" s="526"/>
    </row>
    <row r="42" spans="4:29" ht="15.75"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551"/>
      <c r="Q42" s="551"/>
      <c r="R42" s="32"/>
      <c r="S42" s="32"/>
      <c r="T42" s="525"/>
      <c r="U42" s="526"/>
      <c r="V42" s="526"/>
      <c r="W42" s="526"/>
      <c r="X42" s="526"/>
      <c r="Y42" s="526"/>
      <c r="Z42" s="526"/>
      <c r="AA42" s="526"/>
      <c r="AB42" s="526"/>
      <c r="AC42" s="526"/>
    </row>
    <row r="43" spans="4:29" ht="15.75"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32"/>
      <c r="S43" s="32"/>
      <c r="U43" s="526"/>
      <c r="V43" s="526"/>
      <c r="W43" s="526"/>
      <c r="X43" s="526"/>
      <c r="Y43" s="526"/>
      <c r="Z43" s="526"/>
      <c r="AA43" s="526"/>
      <c r="AB43" s="526"/>
      <c r="AC43" s="526"/>
    </row>
    <row r="44" spans="4:17" ht="15.75"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</row>
    <row r="45" spans="4:17" ht="15.75"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</row>
    <row r="46" spans="4:17" ht="15.75"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</row>
    <row r="48" spans="6:16" ht="15.75">
      <c r="F48" s="87"/>
      <c r="H48" s="87"/>
      <c r="J48" s="87"/>
      <c r="L48" s="87"/>
      <c r="N48" s="87"/>
      <c r="P48" s="87"/>
    </row>
  </sheetData>
  <mergeCells count="73">
    <mergeCell ref="V24:V28"/>
    <mergeCell ref="V29:V33"/>
    <mergeCell ref="U4:U8"/>
    <mergeCell ref="U9:U13"/>
    <mergeCell ref="U19:U23"/>
    <mergeCell ref="U24:U28"/>
    <mergeCell ref="U29:U33"/>
    <mergeCell ref="V14:V18"/>
    <mergeCell ref="B14:B18"/>
    <mergeCell ref="V19:V23"/>
    <mergeCell ref="T14:T18"/>
    <mergeCell ref="V9:V13"/>
    <mergeCell ref="U14:U18"/>
    <mergeCell ref="Q14:R14"/>
    <mergeCell ref="T9:T13"/>
    <mergeCell ref="E37:F37"/>
    <mergeCell ref="G37:H37"/>
    <mergeCell ref="I37:J37"/>
    <mergeCell ref="C29:C33"/>
    <mergeCell ref="E35:J35"/>
    <mergeCell ref="E36:F36"/>
    <mergeCell ref="AD40:AI40"/>
    <mergeCell ref="E38:F38"/>
    <mergeCell ref="G38:H38"/>
    <mergeCell ref="I38:J38"/>
    <mergeCell ref="AD36:AI36"/>
    <mergeCell ref="X3:Y3"/>
    <mergeCell ref="X35:AB35"/>
    <mergeCell ref="AD38:AI39"/>
    <mergeCell ref="AD35:AI35"/>
    <mergeCell ref="X21:AI23"/>
    <mergeCell ref="AB3:AC3"/>
    <mergeCell ref="AD3:AE3"/>
    <mergeCell ref="AF3:AG3"/>
    <mergeCell ref="Z3:AA3"/>
    <mergeCell ref="Q29:R29"/>
    <mergeCell ref="T29:T33"/>
    <mergeCell ref="T19:T23"/>
    <mergeCell ref="T24:T28"/>
    <mergeCell ref="K3:L3"/>
    <mergeCell ref="M3:N3"/>
    <mergeCell ref="G3:H3"/>
    <mergeCell ref="I3:J3"/>
    <mergeCell ref="C24:C28"/>
    <mergeCell ref="Q4:R4"/>
    <mergeCell ref="Q9:R9"/>
    <mergeCell ref="Z1:AG1"/>
    <mergeCell ref="AE2:AH2"/>
    <mergeCell ref="V4:V8"/>
    <mergeCell ref="T1:Y2"/>
    <mergeCell ref="AH3:AI3"/>
    <mergeCell ref="T4:T8"/>
    <mergeCell ref="G1:M1"/>
    <mergeCell ref="A29:A33"/>
    <mergeCell ref="O3:P3"/>
    <mergeCell ref="Q3:R3"/>
    <mergeCell ref="K2:P2"/>
    <mergeCell ref="A24:A28"/>
    <mergeCell ref="A4:A8"/>
    <mergeCell ref="A9:A13"/>
    <mergeCell ref="B24:B28"/>
    <mergeCell ref="B29:B33"/>
    <mergeCell ref="C4:C8"/>
    <mergeCell ref="A1:F2"/>
    <mergeCell ref="B19:B23"/>
    <mergeCell ref="A14:A18"/>
    <mergeCell ref="A19:A23"/>
    <mergeCell ref="C9:C13"/>
    <mergeCell ref="C14:C18"/>
    <mergeCell ref="C19:C23"/>
    <mergeCell ref="E3:F3"/>
    <mergeCell ref="B4:B8"/>
    <mergeCell ref="B9:B13"/>
  </mergeCells>
  <printOptions/>
  <pageMargins left="0.72" right="0.26" top="0.25" bottom="0.22" header="0.2" footer="0.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796875" defaultRowHeight="15"/>
  <cols>
    <col min="1" max="1" width="23.19921875" style="11" customWidth="1"/>
    <col min="2" max="2" width="1" style="11" customWidth="1"/>
    <col min="3" max="3" width="25" style="11" customWidth="1"/>
    <col min="4" max="16384" width="7.09765625" style="11" customWidth="1"/>
  </cols>
  <sheetData>
    <row r="1" ht="13.5">
      <c r="A1" s="10" t="s">
        <v>47</v>
      </c>
    </row>
    <row r="2" ht="14.25" thickBot="1">
      <c r="A2" s="10" t="s">
        <v>35</v>
      </c>
    </row>
    <row r="3" spans="1:3" ht="13.5" thickBot="1">
      <c r="A3" s="12" t="s">
        <v>36</v>
      </c>
      <c r="C3" s="13" t="s">
        <v>37</v>
      </c>
    </row>
    <row r="4" ht="12.75">
      <c r="A4" s="12">
        <v>3</v>
      </c>
    </row>
    <row r="6" ht="13.5" thickBot="1"/>
    <row r="7" ht="12.75">
      <c r="A7" s="14" t="s">
        <v>38</v>
      </c>
    </row>
    <row r="8" ht="12.75">
      <c r="A8" s="15" t="s">
        <v>39</v>
      </c>
    </row>
    <row r="9" ht="12.75">
      <c r="A9" s="16" t="s">
        <v>40</v>
      </c>
    </row>
    <row r="10" ht="12.75">
      <c r="A10" s="15" t="s">
        <v>41</v>
      </c>
    </row>
    <row r="11" ht="13.5" thickBot="1">
      <c r="A11" s="17" t="s">
        <v>42</v>
      </c>
    </row>
    <row r="13" ht="13.5" thickBot="1"/>
    <row r="14" ht="13.5" thickBot="1">
      <c r="A14" s="13" t="s">
        <v>43</v>
      </c>
    </row>
    <row r="16" ht="13.5" thickBot="1"/>
    <row r="17" ht="13.5" thickBot="1">
      <c r="C17" s="13" t="s">
        <v>44</v>
      </c>
    </row>
    <row r="20" ht="12.75">
      <c r="A20" s="18" t="s">
        <v>45</v>
      </c>
    </row>
    <row r="26" ht="13.5" thickBot="1">
      <c r="C26" s="19" t="s">
        <v>46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2012-09-05T00:12:17Z</cp:lastPrinted>
  <dcterms:created xsi:type="dcterms:W3CDTF">2006-10-02T03:59:39Z</dcterms:created>
  <dcterms:modified xsi:type="dcterms:W3CDTF">2012-09-05T00:14:38Z</dcterms:modified>
  <cp:category/>
  <cp:version/>
  <cp:contentType/>
  <cp:contentStatus/>
</cp:coreProperties>
</file>